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showInkAnnotation="0" codeName="ThisWorkbook" defaultThemeVersion="124226"/>
  <xr:revisionPtr revIDLastSave="0" documentId="8_{3F9760E5-9B11-4F94-BDA2-811930C03E88}" xr6:coauthVersionLast="47" xr6:coauthVersionMax="47" xr10:uidLastSave="{00000000-0000-0000-0000-000000000000}"/>
  <bookViews>
    <workbookView xWindow="-120" yWindow="-120" windowWidth="51840" windowHeight="21120" xr2:uid="{00000000-000D-0000-FFFF-FFFF00000000}"/>
  </bookViews>
  <sheets>
    <sheet name="使用申請書（外部利用料)" sheetId="7" r:id="rId1"/>
    <sheet name="使用申請書（実習利用）" sheetId="6" r:id="rId2"/>
  </sheets>
  <definedNames>
    <definedName name="_xlnm.Print_Area" localSheetId="0">'使用申請書（外部利用料)'!$A$2:$AM$75</definedName>
    <definedName name="_xlnm.Print_Area" localSheetId="1">'使用申請書（実習利用）'!$A$2:$AR$66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0" i="6" l="1"/>
  <c r="AH63" i="6"/>
  <c r="AH62" i="6"/>
  <c r="AH61" i="6"/>
  <c r="AH60" i="6"/>
  <c r="AH59" i="6"/>
  <c r="AH57" i="6"/>
  <c r="AH51" i="6"/>
  <c r="AH52" i="6"/>
  <c r="AH53" i="6"/>
  <c r="AH54" i="6"/>
  <c r="AH55" i="6"/>
  <c r="AH56" i="6"/>
  <c r="AH58" i="6"/>
  <c r="AC50" i="7"/>
  <c r="AC72" i="7"/>
  <c r="AC71" i="7"/>
  <c r="AC70" i="7"/>
  <c r="AC69" i="7"/>
  <c r="AC68" i="7"/>
  <c r="AC67" i="7"/>
  <c r="AC66" i="7"/>
  <c r="AC65" i="7"/>
  <c r="AC62" i="7"/>
  <c r="AC61" i="7"/>
  <c r="AC64" i="7"/>
  <c r="AC63" i="7"/>
  <c r="AC60" i="7"/>
  <c r="AC59" i="7"/>
  <c r="AC58" i="7"/>
  <c r="AC57" i="7"/>
  <c r="AC56" i="7"/>
  <c r="AC55" i="7"/>
  <c r="AC54" i="7"/>
  <c r="AC53" i="7"/>
  <c r="AC52" i="7"/>
  <c r="AC51" i="7"/>
  <c r="C39" i="7"/>
  <c r="AH23" i="7"/>
  <c r="AF23" i="7"/>
  <c r="AN73" i="7" s="1"/>
  <c r="C39" i="6"/>
  <c r="AM23" i="6"/>
  <c r="AK23" i="6"/>
  <c r="AS64" i="6" s="1"/>
  <c r="G49" i="7" l="1"/>
  <c r="G49" i="6"/>
  <c r="G47" i="6"/>
  <c r="G4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21" authorId="0" shapeId="0" xr:uid="{250BB064-03F0-45DA-94D5-3EE1C4ED434D}">
      <text>
        <r>
          <rPr>
            <sz val="9"/>
            <color rgb="FF000000"/>
            <rFont val="ＭＳ Ｐゴシック"/>
            <family val="2"/>
            <charset val="128"/>
          </rPr>
          <t>利用者の合計人数を記載してください。</t>
        </r>
        <r>
          <rPr>
            <sz val="9"/>
            <color rgb="FF000000"/>
            <rFont val="ＭＳ Ｐゴシック"/>
            <family val="2"/>
            <charset val="128"/>
          </rPr>
          <t xml:space="preserve">
</t>
        </r>
      </text>
    </comment>
    <comment ref="W23" authorId="0" shapeId="0" xr:uid="{779E5AEA-044D-44F5-AB13-70552DF5AB02}">
      <text>
        <r>
          <rPr>
            <sz val="9"/>
            <color rgb="FF000000"/>
            <rFont val="ＭＳ Ｐゴシック"/>
            <family val="2"/>
            <charset val="128"/>
          </rPr>
          <t>「</t>
        </r>
        <r>
          <rPr>
            <sz val="9"/>
            <color rgb="FF000000"/>
            <rFont val="ＭＳ Ｐゴシック"/>
            <family val="2"/>
            <charset val="128"/>
          </rPr>
          <t>R1.10.1</t>
        </r>
        <r>
          <rPr>
            <sz val="9"/>
            <color rgb="FF000000"/>
            <rFont val="ＭＳ Ｐゴシック"/>
            <family val="2"/>
            <charset val="128"/>
          </rPr>
          <t>」の形式で入力</t>
        </r>
      </text>
    </comment>
    <comment ref="AF24" authorId="0" shapeId="0" xr:uid="{08FA167C-3236-4A32-A3C3-0F243A4DBF93}">
      <text>
        <r>
          <rPr>
            <sz val="9"/>
            <color rgb="FF000000"/>
            <rFont val="ＭＳ Ｐゴシック"/>
            <family val="2"/>
            <charset val="128"/>
            <scheme val="minor"/>
          </rPr>
          <t>ﾌﾟﾙﾀﾞｳﾝﾒﾆｭｰより選択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21" authorId="0" shapeId="0" xr:uid="{578A683A-969E-45B7-B797-8D873824365A}">
      <text>
        <r>
          <rPr>
            <sz val="9"/>
            <color rgb="FF000000"/>
            <rFont val="ＭＳ Ｐゴシック"/>
            <family val="2"/>
            <charset val="128"/>
          </rPr>
          <t>利用者の合計人数を記載してください。</t>
        </r>
        <r>
          <rPr>
            <sz val="9"/>
            <color rgb="FF000000"/>
            <rFont val="ＭＳ Ｐゴシック"/>
            <family val="2"/>
            <charset val="128"/>
          </rPr>
          <t xml:space="preserve">
</t>
        </r>
      </text>
    </comment>
    <comment ref="W23" authorId="0" shapeId="0" xr:uid="{810876CA-8016-40DD-8339-9E6CFA2876B0}">
      <text>
        <r>
          <rPr>
            <sz val="9"/>
            <color rgb="FF000000"/>
            <rFont val="ＭＳ Ｐゴシック"/>
            <family val="2"/>
            <charset val="128"/>
          </rPr>
          <t>「</t>
        </r>
        <r>
          <rPr>
            <sz val="9"/>
            <color rgb="FF000000"/>
            <rFont val="ＭＳ Ｐゴシック"/>
            <family val="2"/>
            <charset val="128"/>
          </rPr>
          <t>R1.10.1</t>
        </r>
        <r>
          <rPr>
            <sz val="9"/>
            <color rgb="FF000000"/>
            <rFont val="ＭＳ Ｐゴシック"/>
            <family val="2"/>
            <charset val="128"/>
          </rPr>
          <t>」の形式で入力</t>
        </r>
      </text>
    </comment>
    <comment ref="AK24" authorId="0" shapeId="0" xr:uid="{D2B68AAC-2D41-4865-A444-A7DA5AA967BA}">
      <text>
        <r>
          <rPr>
            <sz val="9"/>
            <color rgb="FF000000"/>
            <rFont val="ＭＳ Ｐゴシック"/>
            <family val="2"/>
            <charset val="128"/>
            <scheme val="minor"/>
          </rPr>
          <t>ﾌﾟﾙﾀﾞｳﾝﾒﾆｭｰより選択</t>
        </r>
      </text>
    </comment>
  </commentList>
</comments>
</file>

<file path=xl/sharedStrings.xml><?xml version="1.0" encoding="utf-8"?>
<sst xmlns="http://schemas.openxmlformats.org/spreadsheetml/2006/main" count="295" uniqueCount="88">
  <si>
    <t>(内訳)</t>
  </si>
  <si>
    <t>泊＝</t>
  </si>
  <si>
    <t>○シーツのクリーニング代</t>
  </si>
  <si>
    <t>３号室(6)</t>
    <phoneticPr fontId="2"/>
  </si>
  <si>
    <t>４号室(6)</t>
    <phoneticPr fontId="2"/>
  </si>
  <si>
    <t>７号室(6)</t>
    <phoneticPr fontId="2"/>
  </si>
  <si>
    <t>大実習室(1F)</t>
    <phoneticPr fontId="2"/>
  </si>
  <si>
    <t>大実習室(2F)</t>
    <phoneticPr fontId="2"/>
  </si>
  <si>
    <t>殿</t>
    <rPh sb="0" eb="1">
      <t>トノ</t>
    </rPh>
    <phoneticPr fontId="2"/>
  </si>
  <si>
    <t>№</t>
    <phoneticPr fontId="2"/>
  </si>
  <si>
    <t>４ 緊急連絡先</t>
    <rPh sb="2" eb="4">
      <t>キンキュウ</t>
    </rPh>
    <rPh sb="4" eb="7">
      <t>レンラクサキ</t>
    </rPh>
    <phoneticPr fontId="2"/>
  </si>
  <si>
    <t>３ 使用目的</t>
    <rPh sb="2" eb="4">
      <t>シヨウ</t>
    </rPh>
    <rPh sb="4" eb="6">
      <t>モクテキ</t>
    </rPh>
    <phoneticPr fontId="2"/>
  </si>
  <si>
    <t>２ 使用期間</t>
    <rPh sb="2" eb="4">
      <t>シヨウ</t>
    </rPh>
    <rPh sb="4" eb="6">
      <t>キカン</t>
    </rPh>
    <phoneticPr fontId="2"/>
  </si>
  <si>
    <t>１ 使用者氏名</t>
    <rPh sb="2" eb="5">
      <t>シヨウシャ</t>
    </rPh>
    <rPh sb="5" eb="7">
      <t>シメイ</t>
    </rPh>
    <phoneticPr fontId="2"/>
  </si>
  <si>
    <t>記</t>
    <rPh sb="0" eb="1">
      <t>キ</t>
    </rPh>
    <phoneticPr fontId="2"/>
  </si>
  <si>
    <t>(研修プログラム又は研究内容がわかるものを必ず添付すること。)</t>
    <rPh sb="1" eb="3">
      <t>ケンシュウ</t>
    </rPh>
    <rPh sb="8" eb="9">
      <t>マタ</t>
    </rPh>
    <rPh sb="10" eb="12">
      <t>ケンキュウ</t>
    </rPh>
    <rPh sb="12" eb="14">
      <t>ナイヨウ</t>
    </rPh>
    <rPh sb="21" eb="22">
      <t>カナラ</t>
    </rPh>
    <rPh sb="23" eb="25">
      <t>テンプ</t>
    </rPh>
    <phoneticPr fontId="2"/>
  </si>
  <si>
    <t>センター長</t>
    <rPh sb="4" eb="5">
      <t>チョウ</t>
    </rPh>
    <phoneticPr fontId="2"/>
  </si>
  <si>
    <t>臨海実験施設（合津マリンステーション）</t>
  </si>
  <si>
    <t>使用申請書</t>
    <phoneticPr fontId="2"/>
  </si>
  <si>
    <t>使用責任者：</t>
    <rPh sb="0" eb="2">
      <t>シヨウ</t>
    </rPh>
    <rPh sb="2" eb="5">
      <t>セキニンシャ</t>
    </rPh>
    <phoneticPr fontId="2"/>
  </si>
  <si>
    <t>郵便番号</t>
    <rPh sb="0" eb="2">
      <t>ユウビン</t>
    </rPh>
    <rPh sb="2" eb="4">
      <t>バンゴウ</t>
    </rPh>
    <phoneticPr fontId="2"/>
  </si>
  <si>
    <t>住所</t>
    <rPh sb="0" eb="2">
      <t>ジュウショ</t>
    </rPh>
    <phoneticPr fontId="2"/>
  </si>
  <si>
    <t>電話</t>
    <rPh sb="0" eb="2">
      <t>デンワ</t>
    </rPh>
    <phoneticPr fontId="2"/>
  </si>
  <si>
    <t>所属(大学名等)</t>
    <rPh sb="0" eb="2">
      <t>ショゾク</t>
    </rPh>
    <rPh sb="3" eb="5">
      <t>ダイガク</t>
    </rPh>
    <rPh sb="5" eb="6">
      <t>ナ</t>
    </rPh>
    <rPh sb="6" eb="7">
      <t>トウ</t>
    </rPh>
    <phoneticPr fontId="2"/>
  </si>
  <si>
    <t>使用許可書</t>
    <phoneticPr fontId="2"/>
  </si>
  <si>
    <t xml:space="preserve"> ① センターの諸規則等を遵守願います。</t>
    <phoneticPr fontId="2"/>
  </si>
  <si>
    <t xml:space="preserve">    前納できない場合は、使用許可を取り消します。
</t>
    <phoneticPr fontId="2"/>
  </si>
  <si>
    <t>日＝</t>
    <rPh sb="0" eb="1">
      <t>ニチ</t>
    </rPh>
    <phoneticPr fontId="2"/>
  </si>
  <si>
    <t>以下</t>
    <rPh sb="0" eb="2">
      <t>イカ</t>
    </rPh>
    <phoneticPr fontId="2"/>
  </si>
  <si>
    <t>～</t>
    <phoneticPr fontId="2"/>
  </si>
  <si>
    <t>＜</t>
    <phoneticPr fontId="2"/>
  </si>
  <si>
    <t>泊</t>
    <rPh sb="0" eb="1">
      <t>ハク</t>
    </rPh>
    <phoneticPr fontId="2"/>
  </si>
  <si>
    <t>日</t>
    <rPh sb="0" eb="1">
      <t>ニチ</t>
    </rPh>
    <phoneticPr fontId="2"/>
  </si>
  <si>
    <t>＞</t>
    <phoneticPr fontId="2"/>
  </si>
  <si>
    <t>名(別紙名簿のとおり)</t>
    <rPh sb="0" eb="1">
      <t>ナ</t>
    </rPh>
    <rPh sb="2" eb="4">
      <t>ベッシ</t>
    </rPh>
    <rPh sb="4" eb="6">
      <t>メイボ</t>
    </rPh>
    <phoneticPr fontId="2"/>
  </si>
  <si>
    <t>〒</t>
    <phoneticPr fontId="2"/>
  </si>
  <si>
    <t>円</t>
    <rPh sb="0" eb="1">
      <t>エン</t>
    </rPh>
    <phoneticPr fontId="2"/>
  </si>
  <si>
    <t>○使用料</t>
    <rPh sb="1" eb="4">
      <t>シヨウリョウ</t>
    </rPh>
    <phoneticPr fontId="2"/>
  </si>
  <si>
    <t>合計金額</t>
    <rPh sb="0" eb="2">
      <t>ゴウケイ</t>
    </rPh>
    <rPh sb="2" eb="4">
      <t>キンガク</t>
    </rPh>
    <phoneticPr fontId="2"/>
  </si>
  <si>
    <t>円×</t>
    <rPh sb="0" eb="1">
      <t>エン</t>
    </rPh>
    <phoneticPr fontId="2"/>
  </si>
  <si>
    <t>外来者研究室２</t>
    <rPh sb="0" eb="3">
      <t>ガイライシャ</t>
    </rPh>
    <rPh sb="3" eb="6">
      <t>ケンキュウシツ</t>
    </rPh>
    <phoneticPr fontId="2"/>
  </si>
  <si>
    <t>５号室(6)</t>
    <phoneticPr fontId="2"/>
  </si>
  <si>
    <t>６号室(6)</t>
    <phoneticPr fontId="2"/>
  </si>
  <si>
    <t>８号室(6)</t>
    <phoneticPr fontId="2"/>
  </si>
  <si>
    <t>９号室(6)</t>
    <phoneticPr fontId="2"/>
  </si>
  <si>
    <t>１号室(2)</t>
    <phoneticPr fontId="2"/>
  </si>
  <si>
    <t>２号室(2)</t>
    <phoneticPr fontId="2"/>
  </si>
  <si>
    <t>係長</t>
    <rPh sb="0" eb="2">
      <t>カカリチョウ</t>
    </rPh>
    <phoneticPr fontId="2"/>
  </si>
  <si>
    <t>課長</t>
    <rPh sb="0" eb="2">
      <t>カチョウ</t>
    </rPh>
    <phoneticPr fontId="2"/>
  </si>
  <si>
    <t>副課長</t>
    <rPh sb="0" eb="3">
      <t>フクカチョウ</t>
    </rPh>
    <phoneticPr fontId="2"/>
  </si>
  <si>
    <t>熊本大学くまもと水循環・減災研究教育センター</t>
  </si>
  <si>
    <t>熊本大学くまもと水循環・減災研究教育センター</t>
    <rPh sb="3" eb="4">
      <t>ガク</t>
    </rPh>
    <rPh sb="8" eb="9">
      <t>ミズ</t>
    </rPh>
    <rPh sb="9" eb="11">
      <t>ジュンカン</t>
    </rPh>
    <rPh sb="12" eb="14">
      <t>ゲンサイ</t>
    </rPh>
    <rPh sb="14" eb="16">
      <t>ケンキュウ</t>
    </rPh>
    <rPh sb="16" eb="18">
      <t>キョウイク</t>
    </rPh>
    <phoneticPr fontId="2"/>
  </si>
  <si>
    <t>　下記のとおり、熊本大学くまもと水循環・減災研究教育センター臨海実験施設（合津マリンステーション）を使用したいので、申請します。</t>
    <phoneticPr fontId="2"/>
  </si>
  <si>
    <t>殿</t>
    <rPh sb="0" eb="1">
      <t>ドノ</t>
    </rPh>
    <phoneticPr fontId="2"/>
  </si>
  <si>
    <t>熊本大学くまもと水循環・減災研究教育センター長</t>
    <rPh sb="0" eb="2">
      <t>クマモト</t>
    </rPh>
    <rPh sb="2" eb="4">
      <t>ダイガク</t>
    </rPh>
    <rPh sb="8" eb="11">
      <t>ミズジュンカン</t>
    </rPh>
    <rPh sb="12" eb="14">
      <t>ゲンサイ</t>
    </rPh>
    <rPh sb="14" eb="16">
      <t>ケンキュウ</t>
    </rPh>
    <rPh sb="16" eb="18">
      <t>キョウイク</t>
    </rPh>
    <rPh sb="22" eb="23">
      <t>チョウ</t>
    </rPh>
    <phoneticPr fontId="2"/>
  </si>
  <si>
    <t>起案日　令和　　年　　月　　日</t>
    <rPh sb="0" eb="2">
      <t>キアン</t>
    </rPh>
    <rPh sb="2" eb="3">
      <t>ビ</t>
    </rPh>
    <rPh sb="4" eb="6">
      <t>レイワ</t>
    </rPh>
    <rPh sb="8" eb="9">
      <t>ネン</t>
    </rPh>
    <rPh sb="11" eb="12">
      <t>ツキ</t>
    </rPh>
    <rPh sb="14" eb="15">
      <t>ニチ</t>
    </rPh>
    <phoneticPr fontId="2"/>
  </si>
  <si>
    <t>決裁日　令和　　年　　月　　日</t>
    <rPh sb="0" eb="2">
      <t>ケッサイ</t>
    </rPh>
    <rPh sb="2" eb="3">
      <t>ビ</t>
    </rPh>
    <rPh sb="4" eb="6">
      <t>レイワ</t>
    </rPh>
    <rPh sb="8" eb="9">
      <t>ネン</t>
    </rPh>
    <rPh sb="11" eb="12">
      <t>ツキ</t>
    </rPh>
    <rPh sb="14" eb="15">
      <t>ニチ</t>
    </rPh>
    <phoneticPr fontId="2"/>
  </si>
  <si>
    <t xml:space="preserve"> 令和　　年　　月　　日</t>
    <rPh sb="1" eb="3">
      <t>レイワ</t>
    </rPh>
    <phoneticPr fontId="2"/>
  </si>
  <si>
    <t>令和　　年　　月　　日付けで使用申請のあったことについて、許可します。</t>
    <rPh sb="0" eb="2">
      <t>レイワ</t>
    </rPh>
    <phoneticPr fontId="2"/>
  </si>
  <si>
    <t>しらぬひ</t>
    <phoneticPr fontId="2"/>
  </si>
  <si>
    <t>注１　荒天その他の使用者の責に帰することの出来ない事由により使用できない場合はこの限りではありません。ご相談下さい。</t>
    <rPh sb="0" eb="1">
      <t>チュウ</t>
    </rPh>
    <rPh sb="3" eb="5">
      <t>コウテン</t>
    </rPh>
    <rPh sb="7" eb="8">
      <t>ホカ</t>
    </rPh>
    <rPh sb="9" eb="12">
      <t>シヨウシャ</t>
    </rPh>
    <rPh sb="13" eb="14">
      <t>セキ</t>
    </rPh>
    <rPh sb="15" eb="16">
      <t>キ</t>
    </rPh>
    <rPh sb="21" eb="23">
      <t>デキ</t>
    </rPh>
    <rPh sb="25" eb="27">
      <t>ジユウ</t>
    </rPh>
    <rPh sb="30" eb="32">
      <t>シヨウ</t>
    </rPh>
    <rPh sb="36" eb="38">
      <t>バアイ</t>
    </rPh>
    <rPh sb="41" eb="42">
      <t>カギ</t>
    </rPh>
    <rPh sb="52" eb="55">
      <t>ソウダンクダ</t>
    </rPh>
    <phoneticPr fontId="2"/>
  </si>
  <si>
    <r>
      <t xml:space="preserve"> ② 次の使用料を前納してください。納付された使用料は、原則返還しません。</t>
    </r>
    <r>
      <rPr>
        <sz val="8"/>
        <rFont val="ＭＳ 明朝"/>
        <family val="1"/>
        <charset val="128"/>
      </rPr>
      <t>注１</t>
    </r>
    <rPh sb="28" eb="30">
      <t>ゲンソク</t>
    </rPh>
    <rPh sb="37" eb="38">
      <t>チュウ</t>
    </rPh>
    <phoneticPr fontId="2"/>
  </si>
  <si>
    <t>ドルフィンSC</t>
    <phoneticPr fontId="2"/>
  </si>
  <si>
    <t>　うち、船舶使用日数</t>
    <rPh sb="4" eb="6">
      <t>センパク</t>
    </rPh>
    <rPh sb="6" eb="8">
      <t>シヨウ</t>
    </rPh>
    <rPh sb="8" eb="10">
      <t>ニッスウ</t>
    </rPh>
    <phoneticPr fontId="2"/>
  </si>
  <si>
    <t>氏名</t>
    <rPh sb="0" eb="2">
      <t>シメイ</t>
    </rPh>
    <phoneticPr fontId="2"/>
  </si>
  <si>
    <t>（メールアドレス）</t>
    <phoneticPr fontId="2"/>
  </si>
  <si>
    <t>（合津マリンの担当者名）</t>
    <rPh sb="1" eb="3">
      <t>ゴウツ</t>
    </rPh>
    <rPh sb="7" eb="10">
      <t>タントウシャ</t>
    </rPh>
    <rPh sb="10" eb="11">
      <t>ナ</t>
    </rPh>
    <phoneticPr fontId="2"/>
  </si>
  <si>
    <t>５ 利用者詳細</t>
    <rPh sb="2" eb="5">
      <t>リヨウシャ</t>
    </rPh>
    <rPh sb="5" eb="7">
      <t>ショウサイ</t>
    </rPh>
    <phoneticPr fontId="2"/>
  </si>
  <si>
    <t>(携帯電話など。災害等の緊急時に使用します。)</t>
    <rPh sb="1" eb="3">
      <t>ケイタイ</t>
    </rPh>
    <rPh sb="3" eb="5">
      <t>デンワ</t>
    </rPh>
    <rPh sb="8" eb="10">
      <t>サイガイ</t>
    </rPh>
    <rPh sb="10" eb="11">
      <t>トウ</t>
    </rPh>
    <rPh sb="12" eb="15">
      <t>キンキュウジ</t>
    </rPh>
    <rPh sb="16" eb="18">
      <t>シヨウ</t>
    </rPh>
    <phoneticPr fontId="2"/>
  </si>
  <si>
    <t>使用許可書・領収書は、利用日に合津マリンステーションにてお受け取り下さい。</t>
    <rPh sb="0" eb="5">
      <t>シヨウキョカショ</t>
    </rPh>
    <rPh sb="6" eb="9">
      <t>リョウシュウショ</t>
    </rPh>
    <rPh sb="11" eb="14">
      <t>リヨウビ</t>
    </rPh>
    <rPh sb="15" eb="17">
      <t>アイツ</t>
    </rPh>
    <rPh sb="29" eb="30">
      <t>ウ</t>
    </rPh>
    <rPh sb="31" eb="32">
      <t>ト</t>
    </rPh>
    <rPh sb="33" eb="34">
      <t>クダ</t>
    </rPh>
    <phoneticPr fontId="2"/>
  </si>
  <si>
    <t>事前に郵送を希望する場合は、別途メールにて、その旨をご連絡ください。</t>
    <phoneticPr fontId="2"/>
  </si>
  <si>
    <r>
      <rPr>
        <sz val="9"/>
        <rFont val="ＭＳ 明朝"/>
        <family val="1"/>
        <charset val="128"/>
      </rPr>
      <t xml:space="preserve">申請後、利用料金を振り込まれましたら、その旨を </t>
    </r>
    <r>
      <rPr>
        <sz val="9"/>
        <rFont val="Times New Roman"/>
        <family val="1"/>
      </rPr>
      <t xml:space="preserve">extuse-ams@kmm.kumamoto-u.ac.jp </t>
    </r>
    <r>
      <rPr>
        <sz val="9"/>
        <rFont val="ＭＳ 明朝"/>
        <family val="1"/>
        <charset val="128"/>
      </rPr>
      <t>までご連絡ください。</t>
    </r>
    <rPh sb="0" eb="3">
      <t>シンセイゴ</t>
    </rPh>
    <rPh sb="4" eb="8">
      <t>リヨウリョウキン</t>
    </rPh>
    <rPh sb="9" eb="10">
      <t>フ</t>
    </rPh>
    <rPh sb="11" eb="12">
      <t>コ</t>
    </rPh>
    <rPh sb="21" eb="22">
      <t>ムネ</t>
    </rPh>
    <rPh sb="59" eb="61">
      <t>レンラク</t>
    </rPh>
    <phoneticPr fontId="2"/>
  </si>
  <si>
    <t>■水色のセルを埋めてください。入力後、色は消えます。料金の計算式などが組み込まれていて便利です。
■全ての書類は，電子にて extuse-ams@kmm.kumamoto-u.ac.jp に提出下さい（捺印なしの誓約書を含む）。
■全てを手書きする場合は、「手書き用」のシートを使用してください。
■領収書のあて名は、原則、使用許可書のあて名と同一となります。
　  これ以外のあて名とする必要がある場合は使用許可書のあて名部分に直接入力してください。
■原則，利用開始日の１０日前までに提出してください。</t>
    <rPh sb="50" eb="51">
      <t>スベ</t>
    </rPh>
    <rPh sb="53" eb="55">
      <t>ショルイ</t>
    </rPh>
    <rPh sb="57" eb="59">
      <t>デンシ</t>
    </rPh>
    <rPh sb="95" eb="97">
      <t>テイシュツ</t>
    </rPh>
    <rPh sb="97" eb="98">
      <t>クダ</t>
    </rPh>
    <rPh sb="101" eb="103">
      <t>ナツイン</t>
    </rPh>
    <rPh sb="106" eb="109">
      <t>セイヤクショ</t>
    </rPh>
    <rPh sb="110" eb="111">
      <t>フク</t>
    </rPh>
    <rPh sb="203" eb="205">
      <t>シヨウ</t>
    </rPh>
    <rPh sb="205" eb="208">
      <t>キョカショ</t>
    </rPh>
    <rPh sb="211" eb="212">
      <t>ナ</t>
    </rPh>
    <rPh sb="212" eb="214">
      <t>ブブン</t>
    </rPh>
    <rPh sb="215" eb="217">
      <t>チョクセツ</t>
    </rPh>
    <rPh sb="217" eb="219">
      <t>ニュウリョク</t>
    </rPh>
    <rPh sb="228" eb="230">
      <t>ゲンソク</t>
    </rPh>
    <phoneticPr fontId="2"/>
  </si>
  <si>
    <t>※</t>
    <phoneticPr fontId="2"/>
  </si>
  <si>
    <t>※　　船舶使用料は半日（実働3.5ｈ以内）全日（実働7ｈ以内）です。</t>
    <rPh sb="3" eb="5">
      <t>センパク</t>
    </rPh>
    <rPh sb="5" eb="8">
      <t>シヨウリョウ</t>
    </rPh>
    <rPh sb="9" eb="11">
      <t>ハンニチ</t>
    </rPh>
    <rPh sb="12" eb="14">
      <t>ジツドウ</t>
    </rPh>
    <rPh sb="18" eb="20">
      <t>イナイ</t>
    </rPh>
    <rPh sb="21" eb="23">
      <t>ゼンニチ</t>
    </rPh>
    <rPh sb="24" eb="26">
      <t>ジツドウ</t>
    </rPh>
    <rPh sb="28" eb="30">
      <t>イナイ</t>
    </rPh>
    <phoneticPr fontId="2"/>
  </si>
  <si>
    <t>人×</t>
    <rPh sb="0" eb="1">
      <t>ヒト</t>
    </rPh>
    <phoneticPr fontId="2"/>
  </si>
  <si>
    <t xml:space="preserve">外来者研究室１ </t>
    <rPh sb="0" eb="3">
      <t>ガイライシャ</t>
    </rPh>
    <rPh sb="3" eb="6">
      <t>ケンキュウシツ</t>
    </rPh>
    <phoneticPr fontId="2"/>
  </si>
  <si>
    <t>1日目</t>
    <rPh sb="1" eb="3">
      <t>ニチメ</t>
    </rPh>
    <phoneticPr fontId="2"/>
  </si>
  <si>
    <t>2日目以降</t>
    <rPh sb="1" eb="3">
      <t>ニチメ</t>
    </rPh>
    <rPh sb="3" eb="5">
      <t>イコウ</t>
    </rPh>
    <phoneticPr fontId="2"/>
  </si>
  <si>
    <t xml:space="preserve">      〃　　　 </t>
    <phoneticPr fontId="2"/>
  </si>
  <si>
    <t xml:space="preserve">外来者研究室１(宿泊) </t>
    <rPh sb="0" eb="3">
      <t>ガイライシャ</t>
    </rPh>
    <rPh sb="3" eb="6">
      <t>ケンキュウシツ</t>
    </rPh>
    <rPh sb="8" eb="10">
      <t>シュクハク</t>
    </rPh>
    <phoneticPr fontId="2"/>
  </si>
  <si>
    <t xml:space="preserve">外来者研究室２(宿泊) </t>
    <rPh sb="0" eb="3">
      <t>ガイライシャ</t>
    </rPh>
    <rPh sb="3" eb="6">
      <t>ケンキュウシツ</t>
    </rPh>
    <rPh sb="8" eb="10">
      <t>シュクハク</t>
    </rPh>
    <phoneticPr fontId="2"/>
  </si>
  <si>
    <t>人＝</t>
    <rPh sb="0" eb="1">
      <t>ヒト</t>
    </rPh>
    <phoneticPr fontId="2"/>
  </si>
  <si>
    <t>人＝</t>
    <rPh sb="0" eb="1">
      <t>ニン</t>
    </rPh>
    <phoneticPr fontId="2"/>
  </si>
  <si>
    <t>(公印省略）</t>
  </si>
  <si>
    <t>担当</t>
    <rPh sb="0" eb="2">
      <t>タントウ</t>
    </rPh>
    <phoneticPr fontId="2"/>
  </si>
  <si>
    <t>大実習室(2F)全室</t>
    <rPh sb="8" eb="10">
      <t>ゼンシツ</t>
    </rPh>
    <phoneticPr fontId="2"/>
  </si>
  <si>
    <t>大実習室(2F)半室</t>
    <rPh sb="8" eb="9">
      <t>ハン</t>
    </rPh>
    <rPh sb="9" eb="10">
      <t>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</si>
</sst>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quot;円&quot;\×"/>
    <numFmt numFmtId="177" formatCode="[$-411]ggge&quot;年&quot;m&quot;月&quot;d&quot;日(&quot;aaa&quot;)&quot;"/>
    <numFmt numFmtId="178" formatCode="0_ "/>
    <numFmt numFmtId="179" formatCode="#,##0_);[Red]\(#,##0\)"/>
    <numFmt numFmtId="180" formatCode="&quot;○使用料　　&quot;#,##0_ "/>
    <numFmt numFmtId="181" formatCode="0.0_ "/>
    <numFmt numFmtId="182" formatCode="0.0"/>
  </numFmts>
  <fonts count="23">
    <font>
      <sz val="11"/>
      <color theme="1"/>
      <name val="ＭＳ Ｐゴシック"/>
      <family val="2"/>
      <scheme val="minor"/>
    </font>
    <font>
      <sz val="10.5"/>
      <color theme="1"/>
      <name val="ＭＳ 明朝"/>
      <family val="1"/>
      <charset val="128"/>
    </font>
    <font>
      <sz val="6"/>
      <name val="ＭＳ Ｐゴシック"/>
      <family val="3"/>
      <charset val="128"/>
      <scheme val="minor"/>
    </font>
    <font>
      <sz val="10"/>
      <color rgb="FFFFFF00"/>
      <name val="ＭＳ 明朝"/>
      <family val="1"/>
      <charset val="128"/>
    </font>
    <font>
      <sz val="10"/>
      <color rgb="FFFFFF00"/>
      <name val="ＭＳ Ｐゴシック"/>
      <family val="2"/>
      <scheme val="minor"/>
    </font>
    <font>
      <sz val="8"/>
      <color theme="1"/>
      <name val="ＭＳ 明朝"/>
      <family val="1"/>
      <charset val="128"/>
    </font>
    <font>
      <sz val="8"/>
      <name val="ＭＳ 明朝"/>
      <family val="1"/>
      <charset val="128"/>
    </font>
    <font>
      <sz val="10.5"/>
      <name val="ＭＳ 明朝"/>
      <family val="1"/>
      <charset val="128"/>
    </font>
    <font>
      <sz val="11"/>
      <name val="ＭＳ 明朝"/>
      <family val="1"/>
      <charset val="128"/>
    </font>
    <font>
      <sz val="11"/>
      <name val="ＭＳ Ｐゴシック"/>
      <family val="2"/>
      <scheme val="minor"/>
    </font>
    <font>
      <sz val="12"/>
      <name val="ＭＳ 明朝"/>
      <family val="1"/>
      <charset val="128"/>
    </font>
    <font>
      <b/>
      <sz val="10.5"/>
      <name val="ＭＳ 明朝"/>
      <family val="1"/>
      <charset val="128"/>
    </font>
    <font>
      <b/>
      <sz val="11"/>
      <name val="ＭＳ 明朝"/>
      <family val="1"/>
      <charset val="128"/>
    </font>
    <font>
      <sz val="12"/>
      <name val="Osaka"/>
      <family val="2"/>
      <charset val="128"/>
    </font>
    <font>
      <sz val="10.5"/>
      <color rgb="FFFF0000"/>
      <name val="ＭＳ 明朝"/>
      <family val="1"/>
      <charset val="128"/>
    </font>
    <font>
      <sz val="10"/>
      <name val="ＭＳ 明朝"/>
      <family val="1"/>
      <charset val="128"/>
    </font>
    <font>
      <sz val="10"/>
      <color theme="1"/>
      <name val="ＭＳ 明朝"/>
      <family val="1"/>
      <charset val="128"/>
    </font>
    <font>
      <sz val="9"/>
      <name val="ＭＳ 明朝"/>
      <family val="1"/>
      <charset val="128"/>
    </font>
    <font>
      <sz val="9"/>
      <color rgb="FF000000"/>
      <name val="ＭＳ Ｐゴシック"/>
      <family val="2"/>
      <charset val="128"/>
    </font>
    <font>
      <sz val="9"/>
      <color rgb="FF000000"/>
      <name val="ＭＳ Ｐゴシック"/>
      <family val="2"/>
      <charset val="128"/>
      <scheme val="minor"/>
    </font>
    <font>
      <sz val="9"/>
      <name val="Times New Roman"/>
      <family val="1"/>
      <charset val="128"/>
    </font>
    <font>
      <sz val="9"/>
      <name val="Times New Roman"/>
      <family val="1"/>
    </font>
    <font>
      <sz val="10"/>
      <name val="ＭＳ Ｐゴシック"/>
      <family val="2"/>
      <scheme val="minor"/>
    </font>
  </fonts>
  <fills count="4">
    <fill>
      <patternFill patternType="none"/>
    </fill>
    <fill>
      <patternFill patternType="gray125"/>
    </fill>
    <fill>
      <patternFill patternType="solid">
        <fgColor theme="8" tint="0.59996337778862885"/>
        <bgColor indexed="64"/>
      </patternFill>
    </fill>
    <fill>
      <patternFill patternType="solid">
        <fgColor theme="0"/>
        <bgColor indexed="64"/>
      </patternFill>
    </fill>
  </fills>
  <borders count="15">
    <border>
      <left/>
      <right/>
      <top/>
      <bottom/>
      <diagonal/>
    </border>
    <border>
      <left/>
      <right/>
      <top/>
      <bottom style="thin">
        <color auto="1"/>
      </bottom>
      <diagonal/>
    </border>
    <border>
      <left/>
      <right/>
      <top style="dashDotDot">
        <color auto="1"/>
      </top>
      <bottom/>
      <diagonal/>
    </border>
    <border>
      <left/>
      <right/>
      <top style="thin">
        <color auto="1"/>
      </top>
      <bottom/>
      <diagonal/>
    </border>
    <border>
      <left/>
      <right/>
      <top/>
      <bottom style="hair">
        <color auto="1"/>
      </bottom>
      <diagonal/>
    </border>
    <border>
      <left/>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3" fillId="0" borderId="0"/>
  </cellStyleXfs>
  <cellXfs count="167">
    <xf numFmtId="0" fontId="0" fillId="0" borderId="0" xfId="0"/>
    <xf numFmtId="0" fontId="1" fillId="0" borderId="0" xfId="0" applyFont="1"/>
    <xf numFmtId="0" fontId="1" fillId="0" borderId="0" xfId="0" applyFont="1" applyAlignment="1">
      <alignment vertical="center"/>
    </xf>
    <xf numFmtId="178" fontId="1" fillId="0" borderId="0" xfId="0" applyNumberFormat="1" applyFont="1" applyAlignment="1">
      <alignment vertical="center"/>
    </xf>
    <xf numFmtId="0" fontId="1" fillId="0" borderId="0" xfId="0" applyFont="1" applyAlignment="1" applyProtection="1">
      <alignment vertical="center"/>
      <protection locked="0"/>
    </xf>
    <xf numFmtId="182" fontId="1" fillId="0" borderId="0" xfId="0" applyNumberFormat="1" applyFont="1" applyAlignment="1">
      <alignment vertical="center"/>
    </xf>
    <xf numFmtId="182" fontId="1" fillId="0" borderId="0" xfId="0" applyNumberFormat="1" applyFont="1"/>
    <xf numFmtId="1" fontId="1" fillId="0" borderId="0" xfId="0" applyNumberFormat="1" applyFont="1" applyAlignment="1">
      <alignment vertical="center"/>
    </xf>
    <xf numFmtId="1" fontId="1" fillId="0" borderId="0" xfId="0" applyNumberFormat="1" applyFont="1"/>
    <xf numFmtId="0" fontId="6" fillId="0" borderId="0" xfId="0" applyFont="1"/>
    <xf numFmtId="0" fontId="7" fillId="0" borderId="0" xfId="0" applyFont="1"/>
    <xf numFmtId="0" fontId="7" fillId="0" borderId="0" xfId="0" applyFont="1" applyAlignment="1">
      <alignment vertical="top"/>
    </xf>
    <xf numFmtId="0" fontId="7" fillId="0" borderId="5" xfId="0" applyFont="1" applyBorder="1" applyAlignment="1">
      <alignment horizontal="left" vertical="center"/>
    </xf>
    <xf numFmtId="0" fontId="7" fillId="0" borderId="4" xfId="0" applyFont="1" applyBorder="1" applyAlignment="1">
      <alignment vertical="center"/>
    </xf>
    <xf numFmtId="0" fontId="7" fillId="0" borderId="0" xfId="0" applyFont="1" applyAlignment="1">
      <alignment horizontal="justify" vertical="center" wrapText="1"/>
    </xf>
    <xf numFmtId="0" fontId="8" fillId="0" borderId="0" xfId="0" applyFont="1" applyAlignment="1">
      <alignment vertical="center"/>
    </xf>
    <xf numFmtId="0" fontId="7" fillId="0" borderId="0" xfId="0" applyFont="1" applyAlignment="1" applyProtection="1">
      <alignment horizontal="right"/>
      <protection locked="0"/>
    </xf>
    <xf numFmtId="0" fontId="9" fillId="0" borderId="0" xfId="0" applyFont="1"/>
    <xf numFmtId="0" fontId="7" fillId="0" borderId="4" xfId="0" applyFont="1" applyBorder="1"/>
    <xf numFmtId="0" fontId="7" fillId="0" borderId="0" xfId="0" applyFont="1" applyAlignment="1">
      <alignment vertical="center"/>
    </xf>
    <xf numFmtId="0" fontId="9" fillId="0" borderId="4" xfId="0" applyFont="1" applyBorder="1" applyAlignment="1">
      <alignment vertical="center"/>
    </xf>
    <xf numFmtId="0" fontId="7" fillId="0" borderId="4" xfId="0" applyFont="1" applyBorder="1" applyAlignment="1">
      <alignment vertical="center" shrinkToFit="1"/>
    </xf>
    <xf numFmtId="0" fontId="7" fillId="0" borderId="4" xfId="0"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9" fillId="0" borderId="4" xfId="0" applyFont="1" applyBorder="1" applyAlignment="1" applyProtection="1">
      <alignment vertical="center" shrinkToFit="1"/>
      <protection locked="0"/>
    </xf>
    <xf numFmtId="0" fontId="7" fillId="0" borderId="5" xfId="0" applyFont="1" applyBorder="1" applyAlignment="1">
      <alignment horizontal="center" vertical="center"/>
    </xf>
    <xf numFmtId="0" fontId="7" fillId="0" borderId="2" xfId="0" applyFont="1" applyBorder="1"/>
    <xf numFmtId="0" fontId="7" fillId="0" borderId="2" xfId="0" applyFont="1" applyBorder="1" applyAlignment="1">
      <alignment horizontal="center"/>
    </xf>
    <xf numFmtId="0" fontId="8" fillId="0" borderId="2" xfId="0" applyFont="1" applyBorder="1" applyAlignment="1">
      <alignment horizontal="center"/>
    </xf>
    <xf numFmtId="0" fontId="10" fillId="0" borderId="0" xfId="0" applyFont="1" applyAlignment="1">
      <alignment horizontal="center"/>
    </xf>
    <xf numFmtId="0" fontId="7" fillId="0" borderId="0" xfId="0" applyFont="1" applyProtection="1">
      <protection locked="0"/>
    </xf>
    <xf numFmtId="0" fontId="7" fillId="0" borderId="0" xfId="0" applyFont="1" applyAlignment="1">
      <alignment horizontal="right"/>
    </xf>
    <xf numFmtId="0" fontId="9" fillId="0" borderId="0" xfId="0" applyFont="1" applyAlignment="1">
      <alignment horizontal="distributed"/>
    </xf>
    <xf numFmtId="0" fontId="8" fillId="0" borderId="0" xfId="0" applyFont="1" applyAlignment="1" applyProtection="1">
      <alignment horizontal="distributed"/>
      <protection locked="0"/>
    </xf>
    <xf numFmtId="0" fontId="11" fillId="0" borderId="1" xfId="0" applyFont="1" applyBorder="1" applyAlignment="1">
      <alignment vertical="center"/>
    </xf>
    <xf numFmtId="0" fontId="11" fillId="0" borderId="3" xfId="0" applyFont="1" applyBorder="1" applyAlignment="1">
      <alignment vertical="center"/>
    </xf>
    <xf numFmtId="0" fontId="12" fillId="0" borderId="3" xfId="0" applyFont="1" applyBorder="1" applyAlignment="1">
      <alignment vertical="center"/>
    </xf>
    <xf numFmtId="179" fontId="11" fillId="0" borderId="3" xfId="0" applyNumberFormat="1" applyFont="1" applyBorder="1" applyAlignment="1">
      <alignment horizontal="right" vertical="center" wrapText="1"/>
    </xf>
    <xf numFmtId="179" fontId="9" fillId="0" borderId="3" xfId="0" applyNumberFormat="1" applyFont="1" applyBorder="1" applyAlignment="1">
      <alignment horizontal="right" vertical="center"/>
    </xf>
    <xf numFmtId="0" fontId="11"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176" fontId="7" fillId="0" borderId="0" xfId="0" applyNumberFormat="1"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horizontal="justify" vertical="center"/>
    </xf>
    <xf numFmtId="0" fontId="7" fillId="0" borderId="0" xfId="0" applyFont="1" applyAlignment="1" applyProtection="1">
      <alignment horizontal="right" vertical="center" wrapText="1"/>
      <protection locked="0"/>
    </xf>
    <xf numFmtId="49" fontId="7" fillId="0" borderId="4" xfId="0" applyNumberFormat="1" applyFont="1" applyBorder="1" applyAlignment="1" applyProtection="1">
      <alignment vertical="center" shrinkToFit="1"/>
      <protection locked="0"/>
    </xf>
    <xf numFmtId="49" fontId="8" fillId="0" borderId="4"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178" fontId="7" fillId="0" borderId="4" xfId="0" applyNumberFormat="1" applyFont="1" applyBorder="1" applyAlignment="1" applyProtection="1">
      <alignment vertical="center"/>
      <protection locked="0"/>
    </xf>
    <xf numFmtId="178" fontId="8" fillId="0" borderId="4" xfId="0" applyNumberFormat="1" applyFont="1" applyBorder="1" applyAlignment="1" applyProtection="1">
      <alignment vertical="center"/>
      <protection locked="0"/>
    </xf>
    <xf numFmtId="49" fontId="7" fillId="0" borderId="0" xfId="0" applyNumberFormat="1" applyFont="1" applyAlignment="1" applyProtection="1">
      <alignment vertical="center" shrinkToFit="1"/>
      <protection locked="0"/>
    </xf>
    <xf numFmtId="49" fontId="8" fillId="0" borderId="0" xfId="0" applyNumberFormat="1" applyFont="1" applyAlignment="1" applyProtection="1">
      <alignment vertical="center" shrinkToFit="1"/>
      <protection locked="0"/>
    </xf>
    <xf numFmtId="49" fontId="9" fillId="0" borderId="0" xfId="0" applyNumberFormat="1" applyFont="1" applyAlignment="1" applyProtection="1">
      <alignment vertical="center" shrinkToFit="1"/>
      <protection locked="0"/>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vertical="top"/>
    </xf>
    <xf numFmtId="0" fontId="20" fillId="0" borderId="0" xfId="0" applyFont="1" applyAlignment="1">
      <alignment vertical="center"/>
    </xf>
    <xf numFmtId="49" fontId="15" fillId="0" borderId="0" xfId="0" applyNumberFormat="1" applyFont="1" applyAlignment="1" applyProtection="1">
      <alignment vertical="center" shrinkToFit="1"/>
      <protection locked="0"/>
    </xf>
    <xf numFmtId="49" fontId="22" fillId="0" borderId="0" xfId="0" applyNumberFormat="1" applyFont="1" applyAlignment="1" applyProtection="1">
      <alignment vertical="center" shrinkToFit="1"/>
      <protection locked="0"/>
    </xf>
    <xf numFmtId="3" fontId="9" fillId="0" borderId="0" xfId="0" applyNumberFormat="1" applyFont="1" applyAlignment="1">
      <alignment horizontal="right" vertical="center" shrinkToFit="1"/>
    </xf>
    <xf numFmtId="179" fontId="9" fillId="0" borderId="1" xfId="0" applyNumberFormat="1" applyFont="1" applyBorder="1" applyAlignment="1">
      <alignment horizontal="right" vertical="center" shrinkToFit="1"/>
    </xf>
    <xf numFmtId="0" fontId="8" fillId="0" borderId="0" xfId="0" applyFont="1" applyAlignment="1">
      <alignment horizontal="distributed"/>
    </xf>
    <xf numFmtId="179" fontId="9" fillId="0" borderId="0" xfId="0" applyNumberFormat="1" applyFont="1" applyAlignment="1">
      <alignment horizontal="right" vertical="center"/>
    </xf>
    <xf numFmtId="0" fontId="5" fillId="0" borderId="0" xfId="0" applyFont="1"/>
    <xf numFmtId="0" fontId="15" fillId="0" borderId="0" xfId="0" applyFont="1" applyAlignment="1">
      <alignment vertical="center" wrapText="1"/>
    </xf>
    <xf numFmtId="176" fontId="15" fillId="0" borderId="0" xfId="0" applyNumberFormat="1" applyFont="1" applyAlignment="1">
      <alignment horizontal="right" vertical="center" wrapText="1"/>
    </xf>
    <xf numFmtId="49" fontId="8" fillId="0" borderId="0" xfId="0" applyNumberFormat="1" applyFont="1" applyAlignment="1">
      <alignment vertical="center"/>
    </xf>
    <xf numFmtId="49" fontId="9" fillId="0" borderId="0" xfId="0" applyNumberFormat="1" applyFont="1" applyAlignment="1">
      <alignment vertical="center"/>
    </xf>
    <xf numFmtId="0" fontId="7" fillId="0" borderId="0" xfId="0" applyFont="1" applyAlignment="1">
      <alignment vertical="center" wrapText="1"/>
    </xf>
    <xf numFmtId="178" fontId="7" fillId="0" borderId="0" xfId="0" applyNumberFormat="1" applyFont="1" applyAlignment="1" applyProtection="1">
      <alignment vertical="center"/>
      <protection locked="0"/>
    </xf>
    <xf numFmtId="178" fontId="8" fillId="0" borderId="0" xfId="0" applyNumberFormat="1" applyFont="1" applyAlignment="1" applyProtection="1">
      <alignment vertical="center"/>
      <protection locked="0"/>
    </xf>
    <xf numFmtId="179" fontId="7" fillId="0" borderId="0" xfId="0" applyNumberFormat="1" applyFont="1" applyAlignment="1">
      <alignment horizontal="right" vertical="center" wrapText="1"/>
    </xf>
    <xf numFmtId="179" fontId="9" fillId="0" borderId="0" xfId="0" applyNumberFormat="1" applyFont="1"/>
    <xf numFmtId="49" fontId="8" fillId="0" borderId="0" xfId="0" applyNumberFormat="1" applyFont="1" applyAlignment="1">
      <alignment vertical="center"/>
    </xf>
    <xf numFmtId="49" fontId="9" fillId="0" borderId="0" xfId="0" applyNumberFormat="1" applyFont="1" applyAlignment="1">
      <alignment vertical="center"/>
    </xf>
    <xf numFmtId="178" fontId="7" fillId="2" borderId="0" xfId="0" applyNumberFormat="1" applyFont="1" applyFill="1" applyAlignment="1" applyProtection="1">
      <alignment vertical="center"/>
      <protection locked="0"/>
    </xf>
    <xf numFmtId="0" fontId="7" fillId="0" borderId="0" xfId="0" applyFont="1" applyAlignment="1">
      <alignment horizontal="justify" vertical="center" wrapText="1"/>
    </xf>
    <xf numFmtId="0" fontId="8" fillId="0" borderId="0" xfId="0" applyFont="1" applyAlignment="1">
      <alignment vertical="center"/>
    </xf>
    <xf numFmtId="179" fontId="9" fillId="0" borderId="0" xfId="0" applyNumberFormat="1" applyFont="1" applyAlignment="1">
      <alignment vertical="center"/>
    </xf>
    <xf numFmtId="0" fontId="7" fillId="3" borderId="12"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6" xfId="0" applyFont="1" applyFill="1" applyBorder="1" applyAlignment="1">
      <alignment horizontal="center"/>
    </xf>
    <xf numFmtId="0" fontId="8" fillId="3" borderId="3"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0" xfId="0" applyFont="1" applyFill="1" applyAlignment="1">
      <alignment horizont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8" fillId="3" borderId="1" xfId="0" applyFont="1" applyFill="1" applyBorder="1" applyAlignment="1">
      <alignment horizontal="center"/>
    </xf>
    <xf numFmtId="0" fontId="8" fillId="3" borderId="11" xfId="0" applyFont="1" applyFill="1" applyBorder="1" applyAlignment="1">
      <alignment horizontal="center"/>
    </xf>
    <xf numFmtId="181" fontId="7" fillId="2" borderId="0" xfId="0" applyNumberFormat="1" applyFont="1" applyFill="1" applyAlignment="1" applyProtection="1">
      <alignment vertical="center"/>
      <protection locked="0"/>
    </xf>
    <xf numFmtId="181" fontId="8" fillId="2" borderId="0" xfId="0" applyNumberFormat="1" applyFont="1" applyFill="1" applyAlignment="1" applyProtection="1">
      <alignment vertical="center"/>
      <protection locked="0"/>
    </xf>
    <xf numFmtId="49" fontId="7" fillId="0" borderId="0" xfId="0" applyNumberFormat="1" applyFont="1" applyAlignment="1" applyProtection="1">
      <alignment horizontal="left" vertical="center" shrinkToFit="1"/>
      <protection locked="0"/>
    </xf>
    <xf numFmtId="49" fontId="9" fillId="0" borderId="0" xfId="0" applyNumberFormat="1" applyFont="1" applyAlignment="1" applyProtection="1">
      <alignment horizontal="left" vertical="center" shrinkToFit="1"/>
      <protection locked="0"/>
    </xf>
    <xf numFmtId="0" fontId="15" fillId="0" borderId="0" xfId="0" applyFont="1" applyAlignment="1">
      <alignment horizontal="left" vertical="center" wrapText="1"/>
    </xf>
    <xf numFmtId="0" fontId="17" fillId="0" borderId="0" xfId="0" applyFont="1" applyAlignment="1">
      <alignment horizontal="left" vertical="center"/>
    </xf>
    <xf numFmtId="178" fontId="8" fillId="2" borderId="0" xfId="0" applyNumberFormat="1" applyFont="1" applyFill="1" applyAlignment="1" applyProtection="1">
      <alignment vertical="center"/>
      <protection locked="0"/>
    </xf>
    <xf numFmtId="0" fontId="7" fillId="0" borderId="0" xfId="0" applyFont="1" applyAlignment="1">
      <alignment horizontal="right" vertical="center" wrapText="1"/>
    </xf>
    <xf numFmtId="0" fontId="8" fillId="0" borderId="0" xfId="0" applyFont="1" applyAlignment="1">
      <alignment horizontal="right" vertical="center"/>
    </xf>
    <xf numFmtId="0" fontId="7" fillId="0" borderId="0" xfId="0" applyFont="1" applyAlignment="1">
      <alignment horizontal="distributed"/>
    </xf>
    <xf numFmtId="0" fontId="9" fillId="0" borderId="0" xfId="0" applyFont="1" applyAlignment="1">
      <alignment horizontal="distributed"/>
    </xf>
    <xf numFmtId="0" fontId="7" fillId="0" borderId="0" xfId="0" applyFont="1" applyAlignment="1">
      <alignment horizontal="right"/>
    </xf>
    <xf numFmtId="0" fontId="11" fillId="0" borderId="1" xfId="0" applyFont="1" applyBorder="1" applyAlignment="1">
      <alignment vertical="center"/>
    </xf>
    <xf numFmtId="0" fontId="12" fillId="0" borderId="1" xfId="0" applyFont="1" applyBorder="1" applyAlignment="1">
      <alignment vertical="center"/>
    </xf>
    <xf numFmtId="179" fontId="11" fillId="0" borderId="1" xfId="0" applyNumberFormat="1" applyFont="1" applyBorder="1" applyAlignment="1">
      <alignment horizontal="right" vertical="center" shrinkToFit="1"/>
    </xf>
    <xf numFmtId="179" fontId="9" fillId="0" borderId="1" xfId="0" applyNumberFormat="1" applyFont="1" applyBorder="1" applyAlignment="1">
      <alignment horizontal="right" vertical="center" shrinkToFit="1"/>
    </xf>
    <xf numFmtId="180" fontId="7" fillId="0" borderId="0" xfId="0" applyNumberFormat="1" applyFont="1" applyAlignment="1">
      <alignment horizontal="left" vertical="center" wrapText="1"/>
    </xf>
    <xf numFmtId="0" fontId="9" fillId="0" borderId="0" xfId="0" applyFont="1" applyAlignment="1">
      <alignment horizontal="left" vertical="center"/>
    </xf>
    <xf numFmtId="3" fontId="8" fillId="0" borderId="0" xfId="0" applyNumberFormat="1" applyFont="1" applyAlignment="1">
      <alignment horizontal="right" vertical="center" shrinkToFit="1"/>
    </xf>
    <xf numFmtId="3" fontId="9" fillId="0" borderId="0" xfId="0" applyNumberFormat="1" applyFont="1" applyAlignment="1">
      <alignment horizontal="right" vertical="center" shrinkToFit="1"/>
    </xf>
    <xf numFmtId="177" fontId="7" fillId="0" borderId="4" xfId="0" applyNumberFormat="1" applyFont="1" applyBorder="1" applyAlignment="1" applyProtection="1">
      <alignment vertical="center" shrinkToFit="1"/>
      <protection locked="0"/>
    </xf>
    <xf numFmtId="177" fontId="8" fillId="0" borderId="4" xfId="0" applyNumberFormat="1" applyFont="1" applyBorder="1" applyAlignment="1" applyProtection="1">
      <alignment vertical="center" shrinkToFit="1"/>
      <protection locked="0"/>
    </xf>
    <xf numFmtId="177" fontId="9" fillId="0" borderId="4" xfId="0" applyNumberFormat="1" applyFont="1" applyBorder="1" applyAlignment="1" applyProtection="1">
      <alignment vertical="center" shrinkToFit="1"/>
      <protection locked="0"/>
    </xf>
    <xf numFmtId="49" fontId="7" fillId="0" borderId="4" xfId="0" applyNumberFormat="1"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49" fontId="9" fillId="0" borderId="4" xfId="0" applyNumberFormat="1" applyFont="1" applyBorder="1" applyAlignment="1" applyProtection="1">
      <alignment horizontal="center" vertical="center" shrinkToFit="1"/>
      <protection locked="0"/>
    </xf>
    <xf numFmtId="49" fontId="7" fillId="0" borderId="4" xfId="0" applyNumberFormat="1" applyFont="1" applyBorder="1" applyAlignment="1" applyProtection="1">
      <alignment vertical="center" shrinkToFit="1"/>
      <protection locked="0"/>
    </xf>
    <xf numFmtId="49" fontId="8" fillId="0" borderId="4"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0" fontId="9" fillId="0" borderId="4" xfId="0" applyFont="1" applyBorder="1" applyAlignment="1" applyProtection="1">
      <alignment vertical="center" shrinkToFit="1"/>
      <protection locked="0"/>
    </xf>
    <xf numFmtId="0" fontId="10" fillId="0" borderId="0" xfId="0" applyFont="1" applyAlignment="1">
      <alignment horizontal="distributed"/>
    </xf>
    <xf numFmtId="0" fontId="8" fillId="0" borderId="0" xfId="0" applyFont="1" applyAlignment="1">
      <alignment horizontal="distributed"/>
    </xf>
    <xf numFmtId="0" fontId="10" fillId="0" borderId="0" xfId="0" applyFont="1" applyAlignment="1" applyProtection="1">
      <alignment horizontal="center"/>
      <protection locked="0"/>
    </xf>
    <xf numFmtId="0" fontId="9" fillId="0" borderId="0" xfId="0" applyFont="1" applyAlignment="1" applyProtection="1">
      <alignment horizontal="center"/>
      <protection locked="0"/>
    </xf>
    <xf numFmtId="49" fontId="7" fillId="0" borderId="5" xfId="0" applyNumberFormat="1" applyFont="1" applyBorder="1" applyAlignment="1" applyProtection="1">
      <alignment vertical="center" shrinkToFit="1"/>
      <protection locked="0"/>
    </xf>
    <xf numFmtId="49" fontId="8" fillId="0" borderId="5" xfId="0" applyNumberFormat="1" applyFont="1" applyBorder="1" applyAlignment="1" applyProtection="1">
      <alignment vertical="center" shrinkToFit="1"/>
      <protection locked="0"/>
    </xf>
    <xf numFmtId="49" fontId="9" fillId="0" borderId="5" xfId="0" applyNumberFormat="1" applyFont="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49" fontId="7" fillId="0" borderId="4" xfId="0" applyNumberFormat="1" applyFont="1" applyBorder="1" applyAlignment="1" applyProtection="1">
      <alignment vertical="center"/>
      <protection locked="0"/>
    </xf>
    <xf numFmtId="49" fontId="8" fillId="0" borderId="4" xfId="0" applyNumberFormat="1" applyFont="1" applyBorder="1" applyAlignment="1" applyProtection="1">
      <alignment vertical="center"/>
      <protection locked="0"/>
    </xf>
    <xf numFmtId="49" fontId="9" fillId="0" borderId="4" xfId="0" applyNumberFormat="1" applyFont="1" applyBorder="1" applyAlignment="1">
      <alignment vertical="center"/>
    </xf>
    <xf numFmtId="0" fontId="9" fillId="0" borderId="4" xfId="0" applyFont="1" applyBorder="1"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xf>
    <xf numFmtId="0" fontId="9" fillId="0" borderId="0" xfId="0" applyFont="1" applyAlignment="1">
      <alignment horizontal="center"/>
    </xf>
    <xf numFmtId="0" fontId="7" fillId="0" borderId="4" xfId="0" applyFont="1" applyBorder="1" applyAlignment="1">
      <alignment vertical="center"/>
    </xf>
    <xf numFmtId="178" fontId="7" fillId="0" borderId="4" xfId="0" applyNumberFormat="1" applyFont="1" applyBorder="1" applyAlignment="1" applyProtection="1">
      <alignment vertical="center"/>
      <protection locked="0"/>
    </xf>
    <xf numFmtId="178" fontId="8" fillId="0" borderId="4" xfId="0" applyNumberFormat="1" applyFont="1" applyBorder="1" applyAlignment="1" applyProtection="1">
      <alignment vertical="center"/>
      <protection locked="0"/>
    </xf>
    <xf numFmtId="0" fontId="3" fillId="0" borderId="0" xfId="0" applyFont="1" applyAlignment="1">
      <alignment vertical="top" wrapText="1"/>
    </xf>
    <xf numFmtId="0" fontId="4" fillId="0" borderId="0" xfId="0" applyFont="1" applyAlignment="1">
      <alignment vertical="top"/>
    </xf>
    <xf numFmtId="0" fontId="8" fillId="0" borderId="0" xfId="0" applyFont="1" applyAlignment="1">
      <alignment horizontal="right"/>
    </xf>
    <xf numFmtId="0" fontId="9" fillId="0" borderId="4" xfId="0" applyFont="1" applyBorder="1" applyAlignment="1" applyProtection="1">
      <alignment shrinkToFit="1"/>
      <protection locked="0"/>
    </xf>
    <xf numFmtId="0" fontId="7" fillId="3" borderId="6"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9"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0" borderId="0" xfId="0" applyFont="1" applyProtection="1">
      <protection locked="0"/>
    </xf>
    <xf numFmtId="0" fontId="9" fillId="0" borderId="0" xfId="0" applyFont="1" applyProtection="1">
      <protection locked="0"/>
    </xf>
    <xf numFmtId="0" fontId="7" fillId="0" borderId="0" xfId="0" applyFont="1" applyAlignment="1">
      <alignment horizontal="left" vertical="center" wrapText="1"/>
    </xf>
    <xf numFmtId="0" fontId="8" fillId="0" borderId="0" xfId="0" applyFont="1" applyAlignment="1">
      <alignment horizontal="left" vertical="center"/>
    </xf>
    <xf numFmtId="181" fontId="7" fillId="0" borderId="4" xfId="0" applyNumberFormat="1" applyFont="1" applyBorder="1" applyAlignment="1" applyProtection="1">
      <alignment horizontal="center" vertical="center" shrinkToFit="1"/>
      <protection locked="0"/>
    </xf>
    <xf numFmtId="181" fontId="8" fillId="0" borderId="4" xfId="0" applyNumberFormat="1" applyFont="1" applyBorder="1" applyAlignment="1" applyProtection="1">
      <alignment horizontal="center" vertical="center" shrinkToFit="1"/>
      <protection locked="0"/>
    </xf>
    <xf numFmtId="181" fontId="9" fillId="0" borderId="4" xfId="0" applyNumberFormat="1" applyFont="1" applyBorder="1" applyAlignment="1" applyProtection="1">
      <alignment horizontal="center" vertical="center" shrinkToFit="1"/>
      <protection locked="0"/>
    </xf>
  </cellXfs>
  <cellStyles count="2">
    <cellStyle name="標準" xfId="0" builtinId="0"/>
    <cellStyle name="標準 2" xfId="1" xr:uid="{026F833D-5A9F-4AE4-9FDB-BD8B5FB481A8}"/>
  </cellStyles>
  <dxfs count="3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colors>
    <mruColors>
      <color rgb="FF92F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9528A-363A-47B5-8CB6-23A96416B6ED}">
  <sheetPr codeName="Sheet3">
    <tabColor rgb="FFFF0000"/>
  </sheetPr>
  <dimension ref="A1:AR75"/>
  <sheetViews>
    <sheetView tabSelected="1" view="pageBreakPreview" zoomScaleNormal="100" zoomScaleSheetLayoutView="100" workbookViewId="0">
      <selection activeCell="Y71" sqref="Y71:Z71"/>
    </sheetView>
  </sheetViews>
  <sheetFormatPr defaultColWidth="2.5" defaultRowHeight="15" customHeight="1"/>
  <cols>
    <col min="1" max="28" width="2.5" style="1"/>
    <col min="29" max="29" width="2.5" style="1" customWidth="1"/>
    <col min="30" max="39" width="2.5" style="1"/>
    <col min="40" max="40" width="3.125" style="1" customWidth="1"/>
    <col min="41" max="43" width="2.5" style="1"/>
    <col min="44" max="44" width="5" style="1" bestFit="1" customWidth="1"/>
    <col min="45" max="16384" width="2.5" style="1"/>
  </cols>
  <sheetData>
    <row r="1" spans="1:39" ht="82.5" customHeight="1">
      <c r="A1" s="147" t="s">
        <v>72</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row>
    <row r="2" spans="1:39" ht="15" customHeight="1">
      <c r="A2" s="10"/>
      <c r="B2" s="83" t="s">
        <v>16</v>
      </c>
      <c r="C2" s="84"/>
      <c r="D2" s="84"/>
      <c r="E2" s="85"/>
      <c r="F2" s="83" t="s">
        <v>48</v>
      </c>
      <c r="G2" s="84"/>
      <c r="H2" s="84"/>
      <c r="I2" s="85"/>
      <c r="J2" s="83" t="s">
        <v>49</v>
      </c>
      <c r="K2" s="84"/>
      <c r="L2" s="84"/>
      <c r="M2" s="85"/>
      <c r="N2" s="83" t="s">
        <v>47</v>
      </c>
      <c r="O2" s="84"/>
      <c r="P2" s="84"/>
      <c r="Q2" s="85"/>
      <c r="R2" s="86" t="s">
        <v>85</v>
      </c>
      <c r="S2" s="87"/>
      <c r="T2" s="87"/>
      <c r="U2" s="88"/>
      <c r="V2" s="10"/>
      <c r="W2" s="10"/>
      <c r="X2" s="10"/>
      <c r="Y2" s="10"/>
      <c r="Z2" s="10"/>
      <c r="AA2" s="10"/>
      <c r="AB2" s="10"/>
      <c r="AC2" s="10"/>
      <c r="AD2" s="10"/>
      <c r="AE2" s="10"/>
      <c r="AF2" s="10"/>
      <c r="AG2" s="10"/>
      <c r="AH2" s="10"/>
      <c r="AI2" s="10"/>
      <c r="AJ2" s="10"/>
      <c r="AK2" s="16" t="s">
        <v>55</v>
      </c>
      <c r="AL2" s="10"/>
      <c r="AM2" s="10"/>
    </row>
    <row r="3" spans="1:39" ht="15" customHeight="1">
      <c r="A3" s="10"/>
      <c r="B3" s="151"/>
      <c r="C3" s="152"/>
      <c r="D3" s="152"/>
      <c r="E3" s="153"/>
      <c r="F3" s="89"/>
      <c r="G3" s="90"/>
      <c r="H3" s="90"/>
      <c r="I3" s="91"/>
      <c r="J3" s="89"/>
      <c r="K3" s="90"/>
      <c r="L3" s="90"/>
      <c r="M3" s="91"/>
      <c r="N3" s="89"/>
      <c r="O3" s="90"/>
      <c r="P3" s="90"/>
      <c r="Q3" s="91"/>
      <c r="R3" s="89"/>
      <c r="S3" s="90"/>
      <c r="T3" s="90"/>
      <c r="U3" s="91"/>
      <c r="V3" s="10"/>
      <c r="W3" s="10"/>
      <c r="X3" s="10"/>
      <c r="Y3" s="10"/>
      <c r="Z3" s="10"/>
      <c r="AA3" s="10"/>
      <c r="AB3" s="10"/>
      <c r="AC3" s="10"/>
      <c r="AD3" s="10"/>
      <c r="AE3" s="10"/>
      <c r="AF3" s="10"/>
      <c r="AG3" s="10"/>
      <c r="AH3" s="10"/>
      <c r="AI3" s="10"/>
      <c r="AJ3" s="10"/>
      <c r="AK3" s="16" t="s">
        <v>56</v>
      </c>
      <c r="AL3" s="10"/>
      <c r="AM3" s="10"/>
    </row>
    <row r="4" spans="1:39" ht="15" customHeight="1">
      <c r="A4" s="10"/>
      <c r="B4" s="154"/>
      <c r="C4" s="155"/>
      <c r="D4" s="155"/>
      <c r="E4" s="156"/>
      <c r="F4" s="92"/>
      <c r="G4" s="93"/>
      <c r="H4" s="93"/>
      <c r="I4" s="94"/>
      <c r="J4" s="92"/>
      <c r="K4" s="93"/>
      <c r="L4" s="93"/>
      <c r="M4" s="94"/>
      <c r="N4" s="92"/>
      <c r="O4" s="93"/>
      <c r="P4" s="93"/>
      <c r="Q4" s="94"/>
      <c r="R4" s="92"/>
      <c r="S4" s="93"/>
      <c r="T4" s="93"/>
      <c r="U4" s="94"/>
      <c r="W4" s="10"/>
      <c r="X4" s="10"/>
      <c r="Y4" s="10"/>
      <c r="Z4" s="10"/>
      <c r="AA4" s="10"/>
      <c r="AB4" s="10"/>
      <c r="AC4" s="10"/>
      <c r="AD4" s="10"/>
      <c r="AE4" s="10"/>
      <c r="AF4" s="10"/>
      <c r="AG4" s="10"/>
      <c r="AH4" s="10"/>
      <c r="AI4" s="10" t="s">
        <v>9</v>
      </c>
      <c r="AJ4" s="160"/>
      <c r="AK4" s="161"/>
      <c r="AL4" s="10"/>
      <c r="AM4" s="10"/>
    </row>
    <row r="5" spans="1:39" ht="15" customHeight="1">
      <c r="A5" s="10"/>
      <c r="B5" s="157"/>
      <c r="C5" s="158"/>
      <c r="D5" s="158"/>
      <c r="E5" s="159"/>
      <c r="F5" s="95"/>
      <c r="G5" s="96"/>
      <c r="H5" s="96"/>
      <c r="I5" s="97"/>
      <c r="J5" s="95"/>
      <c r="K5" s="96"/>
      <c r="L5" s="96"/>
      <c r="M5" s="97"/>
      <c r="N5" s="95"/>
      <c r="O5" s="96"/>
      <c r="P5" s="96"/>
      <c r="Q5" s="97"/>
      <c r="R5" s="95"/>
      <c r="S5" s="96"/>
      <c r="T5" s="96"/>
      <c r="U5" s="97"/>
      <c r="V5" s="10"/>
      <c r="W5" s="10"/>
      <c r="X5" s="10"/>
      <c r="Y5" s="10"/>
      <c r="Z5" s="10"/>
      <c r="AA5" s="10"/>
      <c r="AB5" s="10"/>
      <c r="AC5" s="10"/>
      <c r="AD5" s="10"/>
      <c r="AE5" s="10"/>
      <c r="AF5" s="10"/>
      <c r="AG5" s="10"/>
      <c r="AH5" s="10"/>
      <c r="AI5" s="10"/>
      <c r="AJ5" s="10"/>
      <c r="AK5" s="10"/>
      <c r="AL5" s="10"/>
      <c r="AM5" s="10"/>
    </row>
    <row r="6" spans="1:39" ht="15" customHeight="1">
      <c r="A6" s="10"/>
      <c r="B6" s="10"/>
      <c r="C6" s="10"/>
      <c r="D6" s="10"/>
      <c r="E6" s="10"/>
      <c r="F6" s="10"/>
      <c r="G6" s="10"/>
      <c r="H6" s="10"/>
      <c r="I6" s="10"/>
      <c r="J6" s="10"/>
      <c r="K6" s="10"/>
      <c r="L6" s="10"/>
      <c r="M6" s="10"/>
      <c r="N6" s="10"/>
      <c r="O6" s="10"/>
      <c r="P6" s="10"/>
      <c r="Q6" s="10"/>
      <c r="R6" s="10"/>
      <c r="S6" s="10"/>
      <c r="T6" s="10"/>
      <c r="U6" s="10"/>
      <c r="W6" s="10"/>
      <c r="X6" s="10"/>
      <c r="Y6" s="10"/>
      <c r="Z6" s="10"/>
      <c r="AA6" s="10"/>
      <c r="AB6" s="10"/>
      <c r="AC6" s="10"/>
      <c r="AD6" s="10"/>
      <c r="AE6" s="10"/>
      <c r="AF6" s="10"/>
      <c r="AG6" s="10"/>
      <c r="AH6" s="10"/>
      <c r="AI6" s="10"/>
      <c r="AJ6" s="10"/>
      <c r="AK6" s="10"/>
      <c r="AL6" s="10"/>
      <c r="AM6" s="10"/>
    </row>
    <row r="7" spans="1:39" ht="15" customHeight="1">
      <c r="A7" s="10"/>
      <c r="B7" s="10"/>
      <c r="C7" s="10"/>
      <c r="D7" s="10"/>
      <c r="E7" s="10"/>
      <c r="F7" s="10"/>
      <c r="G7" s="10"/>
      <c r="H7" s="142" t="s">
        <v>51</v>
      </c>
      <c r="I7" s="142"/>
      <c r="J7" s="142"/>
      <c r="K7" s="142"/>
      <c r="L7" s="142"/>
      <c r="M7" s="142"/>
      <c r="N7" s="142"/>
      <c r="O7" s="142"/>
      <c r="P7" s="142"/>
      <c r="Q7" s="142"/>
      <c r="R7" s="142"/>
      <c r="S7" s="142"/>
      <c r="T7" s="142"/>
      <c r="U7" s="142"/>
      <c r="V7" s="142"/>
      <c r="W7" s="142"/>
      <c r="X7" s="142"/>
      <c r="Y7" s="142"/>
      <c r="Z7" s="142"/>
      <c r="AA7" s="142"/>
      <c r="AB7" s="142"/>
      <c r="AC7" s="142"/>
      <c r="AD7" s="142"/>
      <c r="AE7" s="142"/>
      <c r="AF7" s="10"/>
      <c r="AG7" s="10"/>
      <c r="AH7" s="10"/>
      <c r="AI7" s="10"/>
      <c r="AJ7" s="10"/>
      <c r="AK7" s="10"/>
      <c r="AL7" s="10"/>
      <c r="AM7" s="10"/>
    </row>
    <row r="8" spans="1:39" ht="15" customHeight="1">
      <c r="A8" s="10"/>
      <c r="B8" s="10"/>
      <c r="C8" s="10"/>
      <c r="D8" s="10"/>
      <c r="E8" s="10"/>
      <c r="F8" s="10"/>
      <c r="G8" s="10"/>
      <c r="H8" s="10"/>
      <c r="I8" s="10"/>
      <c r="J8" s="142" t="s">
        <v>17</v>
      </c>
      <c r="K8" s="142"/>
      <c r="L8" s="142"/>
      <c r="M8" s="142"/>
      <c r="N8" s="142"/>
      <c r="O8" s="142"/>
      <c r="P8" s="142"/>
      <c r="Q8" s="142"/>
      <c r="R8" s="142"/>
      <c r="S8" s="142"/>
      <c r="T8" s="142"/>
      <c r="U8" s="142"/>
      <c r="V8" s="142"/>
      <c r="W8" s="142"/>
      <c r="X8" s="142"/>
      <c r="Y8" s="142"/>
      <c r="Z8" s="142"/>
      <c r="AA8" s="142"/>
      <c r="AB8" s="142"/>
      <c r="AC8" s="142"/>
      <c r="AD8" s="10"/>
      <c r="AE8" s="10"/>
      <c r="AF8" s="10"/>
      <c r="AG8" s="10"/>
      <c r="AH8" s="10"/>
      <c r="AI8" s="10"/>
      <c r="AJ8" s="10"/>
      <c r="AK8" s="10"/>
      <c r="AL8" s="10"/>
      <c r="AM8" s="10"/>
    </row>
    <row r="9" spans="1:39" ht="15" customHeight="1">
      <c r="A9" s="10"/>
      <c r="B9" s="10"/>
      <c r="C9" s="10"/>
      <c r="D9" s="10"/>
      <c r="E9" s="10"/>
      <c r="F9" s="10"/>
      <c r="G9" s="10"/>
      <c r="H9" s="10"/>
      <c r="I9" s="10"/>
      <c r="J9" s="10"/>
      <c r="K9" s="107" t="s">
        <v>18</v>
      </c>
      <c r="L9" s="107"/>
      <c r="M9" s="107"/>
      <c r="N9" s="107"/>
      <c r="O9" s="129"/>
      <c r="P9" s="129"/>
      <c r="Q9" s="129"/>
      <c r="R9" s="129"/>
      <c r="S9" s="129"/>
      <c r="T9" s="129"/>
      <c r="U9" s="129"/>
      <c r="V9" s="129"/>
      <c r="W9" s="129"/>
      <c r="X9" s="129"/>
      <c r="Y9" s="129"/>
      <c r="Z9" s="129"/>
      <c r="AA9" s="129"/>
      <c r="AB9" s="129"/>
      <c r="AC9" s="10"/>
      <c r="AD9" s="10"/>
      <c r="AE9" s="10"/>
      <c r="AF9" s="10"/>
      <c r="AG9" s="10"/>
      <c r="AH9" s="10"/>
      <c r="AI9" s="10"/>
      <c r="AJ9" s="10"/>
      <c r="AK9" s="10"/>
      <c r="AL9" s="10"/>
      <c r="AM9" s="10"/>
    </row>
    <row r="10" spans="1:39" ht="15"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row>
    <row r="11" spans="1:39" ht="15" customHeight="1">
      <c r="A11" s="10"/>
      <c r="B11" s="10" t="s">
        <v>50</v>
      </c>
      <c r="C11" s="10"/>
      <c r="D11" s="10"/>
      <c r="E11" s="10"/>
      <c r="F11" s="10"/>
      <c r="G11" s="10"/>
      <c r="H11" s="10"/>
      <c r="I11" s="10"/>
      <c r="J11" s="10"/>
      <c r="K11" s="10"/>
      <c r="L11" s="10"/>
      <c r="M11" s="10"/>
      <c r="N11" s="10"/>
      <c r="O11" s="10"/>
      <c r="P11" s="10"/>
      <c r="Q11" s="10"/>
      <c r="R11" s="10"/>
      <c r="S11" s="10"/>
      <c r="T11" s="10"/>
      <c r="U11" s="10"/>
      <c r="V11" s="10"/>
      <c r="W11" s="10"/>
      <c r="X11" s="10" t="s">
        <v>53</v>
      </c>
      <c r="Y11" s="10"/>
      <c r="Z11" s="10"/>
      <c r="AA11" s="10"/>
      <c r="AB11" s="10"/>
      <c r="AC11" s="10"/>
      <c r="AD11" s="10"/>
      <c r="AE11" s="10"/>
      <c r="AF11" s="10"/>
      <c r="AG11" s="10"/>
      <c r="AH11" s="10"/>
      <c r="AI11" s="10"/>
      <c r="AJ11" s="10"/>
      <c r="AK11" s="10"/>
      <c r="AL11" s="10"/>
      <c r="AM11" s="10"/>
    </row>
    <row r="12" spans="1:39" ht="1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row>
    <row r="13" spans="1:39" ht="15" customHeight="1">
      <c r="A13" s="10"/>
      <c r="B13" s="10"/>
      <c r="C13" s="10"/>
      <c r="D13" s="10"/>
      <c r="E13" s="10"/>
      <c r="F13" s="10"/>
      <c r="G13" s="10"/>
      <c r="H13" s="10"/>
      <c r="I13" s="10"/>
      <c r="J13" s="109" t="s">
        <v>19</v>
      </c>
      <c r="K13" s="149"/>
      <c r="L13" s="149"/>
      <c r="M13" s="149"/>
      <c r="N13" s="149"/>
      <c r="O13" s="149"/>
      <c r="P13" s="149"/>
      <c r="Q13" s="149"/>
      <c r="R13" s="10" t="s">
        <v>20</v>
      </c>
      <c r="S13" s="10"/>
      <c r="T13" s="10"/>
      <c r="U13" s="10"/>
      <c r="V13" s="10"/>
      <c r="W13" s="17"/>
      <c r="X13" s="18" t="s">
        <v>35</v>
      </c>
      <c r="Y13" s="124"/>
      <c r="Z13" s="150"/>
      <c r="AA13" s="150"/>
      <c r="AB13" s="150"/>
      <c r="AC13" s="150"/>
      <c r="AD13" s="150"/>
      <c r="AE13" s="150"/>
      <c r="AF13" s="10"/>
      <c r="AG13" s="10"/>
      <c r="AH13" s="10"/>
      <c r="AI13" s="10"/>
      <c r="AJ13" s="10"/>
      <c r="AK13" s="10"/>
      <c r="AL13" s="10"/>
      <c r="AM13" s="10"/>
    </row>
    <row r="14" spans="1:39" ht="15" customHeight="1">
      <c r="A14" s="10"/>
      <c r="B14" s="19"/>
      <c r="C14" s="19"/>
      <c r="D14" s="19"/>
      <c r="E14" s="19"/>
      <c r="F14" s="19"/>
      <c r="G14" s="19"/>
      <c r="H14" s="19"/>
      <c r="I14" s="19"/>
      <c r="J14" s="19"/>
      <c r="K14" s="19"/>
      <c r="L14" s="19"/>
      <c r="M14" s="19"/>
      <c r="N14" s="19"/>
      <c r="O14" s="19"/>
      <c r="P14" s="19"/>
      <c r="Q14" s="19"/>
      <c r="R14" s="19" t="s">
        <v>21</v>
      </c>
      <c r="S14" s="19"/>
      <c r="T14" s="19"/>
      <c r="U14" s="19"/>
      <c r="V14" s="19"/>
      <c r="W14" s="19"/>
      <c r="X14" s="124"/>
      <c r="Y14" s="125"/>
      <c r="Z14" s="126"/>
      <c r="AA14" s="126"/>
      <c r="AB14" s="126"/>
      <c r="AC14" s="126"/>
      <c r="AD14" s="127"/>
      <c r="AE14" s="127"/>
      <c r="AF14" s="127"/>
      <c r="AG14" s="127"/>
      <c r="AH14" s="127"/>
      <c r="AI14" s="127"/>
      <c r="AJ14" s="127"/>
      <c r="AK14" s="127"/>
      <c r="AL14" s="19"/>
      <c r="AM14" s="10"/>
    </row>
    <row r="15" spans="1:39" ht="15" customHeight="1">
      <c r="A15" s="10"/>
      <c r="B15" s="10"/>
      <c r="C15" s="10"/>
      <c r="D15" s="10"/>
      <c r="E15" s="10"/>
      <c r="F15" s="10"/>
      <c r="G15" s="10"/>
      <c r="H15" s="10"/>
      <c r="I15" s="10"/>
      <c r="J15" s="10"/>
      <c r="K15" s="10"/>
      <c r="L15" s="10"/>
      <c r="M15" s="10"/>
      <c r="N15" s="10"/>
      <c r="O15" s="10"/>
      <c r="P15" s="10"/>
      <c r="Q15" s="10"/>
      <c r="R15" s="10" t="s">
        <v>22</v>
      </c>
      <c r="S15" s="10"/>
      <c r="T15" s="10"/>
      <c r="U15" s="10"/>
      <c r="V15" s="10"/>
      <c r="W15" s="10"/>
      <c r="X15" s="132"/>
      <c r="Y15" s="133"/>
      <c r="Z15" s="134"/>
      <c r="AA15" s="134"/>
      <c r="AB15" s="134"/>
      <c r="AC15" s="134"/>
      <c r="AD15" s="135"/>
      <c r="AE15" s="135"/>
      <c r="AF15" s="135"/>
      <c r="AG15" s="135"/>
      <c r="AH15" s="135"/>
      <c r="AI15" s="135"/>
      <c r="AJ15" s="135"/>
      <c r="AK15" s="135"/>
      <c r="AL15" s="10"/>
      <c r="AM15" s="10"/>
    </row>
    <row r="16" spans="1:39" ht="15" customHeight="1">
      <c r="A16" s="10"/>
      <c r="B16" s="10"/>
      <c r="C16" s="10"/>
      <c r="D16" s="10"/>
      <c r="E16" s="10"/>
      <c r="F16" s="10"/>
      <c r="G16" s="10"/>
      <c r="H16" s="10"/>
      <c r="I16" s="10"/>
      <c r="J16" s="10"/>
      <c r="K16" s="10"/>
      <c r="L16" s="10"/>
      <c r="M16" s="10"/>
      <c r="N16" s="10"/>
      <c r="O16" s="10"/>
      <c r="P16" s="10"/>
      <c r="Q16" s="10"/>
      <c r="R16" s="10" t="s">
        <v>23</v>
      </c>
      <c r="S16" s="10"/>
      <c r="T16" s="10"/>
      <c r="U16" s="10"/>
      <c r="V16" s="10"/>
      <c r="W16" s="10"/>
      <c r="X16" s="132"/>
      <c r="Y16" s="133"/>
      <c r="Z16" s="134"/>
      <c r="AA16" s="134"/>
      <c r="AB16" s="134"/>
      <c r="AC16" s="134"/>
      <c r="AD16" s="135"/>
      <c r="AE16" s="135"/>
      <c r="AF16" s="135"/>
      <c r="AG16" s="135"/>
      <c r="AH16" s="135"/>
      <c r="AI16" s="135"/>
      <c r="AJ16" s="135"/>
      <c r="AK16" s="135"/>
      <c r="AL16" s="10"/>
      <c r="AM16" s="10"/>
    </row>
    <row r="17" spans="1:44" ht="15" customHeight="1">
      <c r="A17" s="10"/>
      <c r="B17" s="10"/>
      <c r="C17" s="10"/>
      <c r="D17" s="10"/>
      <c r="E17" s="10"/>
      <c r="F17" s="10"/>
      <c r="G17" s="10"/>
      <c r="H17" s="10"/>
      <c r="I17" s="10"/>
      <c r="J17" s="10"/>
      <c r="K17" s="10"/>
      <c r="L17" s="10"/>
      <c r="M17" s="10"/>
      <c r="N17" s="10"/>
      <c r="O17" s="10"/>
      <c r="P17" s="10"/>
      <c r="Q17" s="10"/>
      <c r="R17" s="10" t="s">
        <v>64</v>
      </c>
      <c r="S17" s="10"/>
      <c r="T17" s="10"/>
      <c r="U17" s="10"/>
      <c r="V17" s="10"/>
      <c r="W17" s="10"/>
      <c r="X17" s="136"/>
      <c r="Y17" s="137"/>
      <c r="Z17" s="138"/>
      <c r="AA17" s="138"/>
      <c r="AB17" s="138"/>
      <c r="AC17" s="138"/>
      <c r="AD17" s="139"/>
      <c r="AE17" s="139"/>
      <c r="AF17" s="139"/>
      <c r="AG17" s="139"/>
      <c r="AH17" s="10"/>
      <c r="AI17" s="10"/>
      <c r="AJ17" s="10"/>
      <c r="AK17" s="10"/>
      <c r="AL17" s="10"/>
      <c r="AM17" s="10"/>
    </row>
    <row r="18" spans="1:44" s="2" customFormat="1" ht="15" customHeight="1">
      <c r="A18" s="19"/>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9"/>
      <c r="AM18" s="19"/>
    </row>
    <row r="19" spans="1:44" ht="30" customHeight="1">
      <c r="A19" s="10"/>
      <c r="B19" s="10"/>
      <c r="C19" s="140" t="s">
        <v>52</v>
      </c>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0"/>
      <c r="AM19" s="10"/>
    </row>
    <row r="20" spans="1:44" ht="15" customHeight="1">
      <c r="A20" s="10"/>
      <c r="B20" s="10"/>
      <c r="C20" s="10"/>
      <c r="D20" s="10"/>
      <c r="E20" s="10"/>
      <c r="F20" s="10"/>
      <c r="G20" s="10"/>
      <c r="H20" s="10"/>
      <c r="I20" s="10"/>
      <c r="J20" s="10"/>
      <c r="K20" s="10"/>
      <c r="L20" s="10"/>
      <c r="M20" s="10"/>
      <c r="N20" s="10"/>
      <c r="O20" s="10"/>
      <c r="P20" s="10"/>
      <c r="Q20" s="10"/>
      <c r="R20" s="10"/>
      <c r="S20" s="10"/>
      <c r="T20" s="10"/>
      <c r="U20" s="142" t="s">
        <v>14</v>
      </c>
      <c r="V20" s="143"/>
      <c r="W20" s="10"/>
      <c r="X20" s="10"/>
      <c r="Y20" s="10"/>
      <c r="Z20" s="10"/>
      <c r="AA20" s="10"/>
      <c r="AB20" s="10"/>
      <c r="AC20" s="10"/>
      <c r="AD20" s="10"/>
      <c r="AE20" s="10"/>
      <c r="AF20" s="10"/>
      <c r="AG20" s="10"/>
      <c r="AH20" s="10"/>
      <c r="AI20" s="10"/>
      <c r="AJ20" s="10"/>
      <c r="AK20" s="10"/>
      <c r="AL20" s="10"/>
      <c r="AM20" s="10"/>
    </row>
    <row r="21" spans="1:44" s="2" customFormat="1" ht="15" customHeight="1">
      <c r="A21" s="19"/>
      <c r="B21" s="19"/>
      <c r="C21" s="19" t="s">
        <v>13</v>
      </c>
      <c r="D21" s="19"/>
      <c r="E21" s="19"/>
      <c r="F21" s="19"/>
      <c r="G21" s="19"/>
      <c r="H21" s="19"/>
      <c r="I21" s="19"/>
      <c r="J21" s="19"/>
      <c r="K21" s="124"/>
      <c r="L21" s="124"/>
      <c r="M21" s="124"/>
      <c r="N21" s="124"/>
      <c r="O21" s="125"/>
      <c r="P21" s="126"/>
      <c r="Q21" s="126"/>
      <c r="R21" s="126"/>
      <c r="S21" s="126"/>
      <c r="T21" s="20"/>
      <c r="U21" s="144" t="s">
        <v>28</v>
      </c>
      <c r="V21" s="139"/>
      <c r="W21" s="145"/>
      <c r="X21" s="146"/>
      <c r="Y21" s="144" t="s">
        <v>34</v>
      </c>
      <c r="Z21" s="139"/>
      <c r="AA21" s="139"/>
      <c r="AB21" s="139"/>
      <c r="AC21" s="139"/>
      <c r="AD21" s="139"/>
      <c r="AE21" s="139"/>
      <c r="AF21" s="139"/>
      <c r="AG21" s="19"/>
      <c r="AH21" s="19"/>
      <c r="AI21" s="19"/>
      <c r="AJ21" s="19"/>
      <c r="AK21" s="19"/>
      <c r="AL21" s="19"/>
      <c r="AM21" s="19"/>
    </row>
    <row r="22" spans="1:44" s="2" customFormat="1" ht="15" customHeight="1">
      <c r="A22" s="19"/>
      <c r="B22" s="19"/>
      <c r="C22" s="19"/>
      <c r="D22" s="19"/>
      <c r="E22" s="19"/>
      <c r="F22" s="19"/>
      <c r="G22" s="19"/>
      <c r="H22" s="19"/>
      <c r="I22" s="19"/>
      <c r="J22" s="19"/>
      <c r="K22" s="47"/>
      <c r="L22" s="47"/>
      <c r="M22" s="47"/>
      <c r="N22" s="47"/>
      <c r="O22" s="48"/>
      <c r="P22" s="49"/>
      <c r="Q22" s="49"/>
      <c r="R22" s="49"/>
      <c r="S22" s="49"/>
      <c r="T22" s="20"/>
      <c r="U22" s="13"/>
      <c r="V22" s="20"/>
      <c r="W22" s="50"/>
      <c r="X22" s="51"/>
      <c r="Y22" s="13"/>
      <c r="Z22" s="20"/>
      <c r="AA22" s="20"/>
      <c r="AB22" s="20"/>
      <c r="AC22" s="20"/>
      <c r="AD22" s="20"/>
      <c r="AE22" s="20"/>
      <c r="AF22" s="20"/>
      <c r="AG22" s="19"/>
      <c r="AH22" s="19"/>
      <c r="AI22" s="19"/>
      <c r="AJ22" s="19"/>
      <c r="AK22" s="19"/>
      <c r="AL22" s="19"/>
      <c r="AM22" s="19"/>
    </row>
    <row r="23" spans="1:44" s="2" customFormat="1" ht="15" customHeight="1">
      <c r="A23" s="19"/>
      <c r="B23" s="19"/>
      <c r="C23" s="19" t="s">
        <v>12</v>
      </c>
      <c r="D23" s="19"/>
      <c r="E23" s="19"/>
      <c r="F23" s="19"/>
      <c r="G23" s="19"/>
      <c r="H23" s="19"/>
      <c r="I23" s="19"/>
      <c r="J23" s="19"/>
      <c r="K23" s="118"/>
      <c r="L23" s="118"/>
      <c r="M23" s="118"/>
      <c r="N23" s="118"/>
      <c r="O23" s="119"/>
      <c r="P23" s="120"/>
      <c r="Q23" s="120"/>
      <c r="R23" s="120"/>
      <c r="S23" s="120"/>
      <c r="T23" s="120"/>
      <c r="U23" s="120"/>
      <c r="V23" s="13" t="s">
        <v>29</v>
      </c>
      <c r="W23" s="118"/>
      <c r="X23" s="119"/>
      <c r="Y23" s="120"/>
      <c r="Z23" s="120"/>
      <c r="AA23" s="120"/>
      <c r="AB23" s="120"/>
      <c r="AC23" s="120"/>
      <c r="AD23" s="120"/>
      <c r="AE23" s="13" t="s">
        <v>30</v>
      </c>
      <c r="AF23" s="21">
        <f>IF(K23=0,0,W23-K23)</f>
        <v>0</v>
      </c>
      <c r="AG23" s="13" t="s">
        <v>31</v>
      </c>
      <c r="AH23" s="21" t="str">
        <f>IF(W23="","",W23-K23+1)</f>
        <v/>
      </c>
      <c r="AI23" s="13" t="s">
        <v>32</v>
      </c>
      <c r="AJ23" s="13" t="s">
        <v>33</v>
      </c>
      <c r="AK23" s="19"/>
      <c r="AL23" s="19"/>
      <c r="AM23" s="19"/>
    </row>
    <row r="24" spans="1:44" s="2" customFormat="1" ht="15" customHeight="1">
      <c r="A24" s="19"/>
      <c r="B24" s="19"/>
      <c r="C24" s="19"/>
      <c r="D24" s="19"/>
      <c r="E24" s="19"/>
      <c r="F24" s="19"/>
      <c r="G24" s="19"/>
      <c r="H24" s="19"/>
      <c r="I24" s="19"/>
      <c r="J24" s="19"/>
      <c r="K24" s="22"/>
      <c r="L24" s="22"/>
      <c r="M24" s="22"/>
      <c r="N24" s="22"/>
      <c r="O24" s="23"/>
      <c r="P24" s="24"/>
      <c r="Q24" s="24"/>
      <c r="R24" s="25"/>
      <c r="S24" s="25"/>
      <c r="T24" s="25"/>
      <c r="U24" s="25"/>
      <c r="V24" s="26"/>
      <c r="W24" s="12" t="s">
        <v>63</v>
      </c>
      <c r="X24" s="26"/>
      <c r="Y24" s="26"/>
      <c r="Z24" s="26"/>
      <c r="AA24" s="26"/>
      <c r="AB24" s="26"/>
      <c r="AC24" s="26"/>
      <c r="AD24" s="26"/>
      <c r="AE24" s="13" t="s">
        <v>30</v>
      </c>
      <c r="AF24" s="121"/>
      <c r="AG24" s="122"/>
      <c r="AH24" s="123"/>
      <c r="AI24" s="13" t="s">
        <v>32</v>
      </c>
      <c r="AJ24" s="13" t="s">
        <v>33</v>
      </c>
      <c r="AK24" s="19"/>
      <c r="AL24" s="19"/>
      <c r="AM24" s="19"/>
      <c r="AR24" s="7">
        <v>0</v>
      </c>
    </row>
    <row r="25" spans="1:44" s="2" customFormat="1" ht="15" customHeight="1">
      <c r="A25" s="19"/>
      <c r="B25" s="19"/>
      <c r="C25" s="19" t="s">
        <v>11</v>
      </c>
      <c r="D25" s="19"/>
      <c r="E25" s="19"/>
      <c r="F25" s="19"/>
      <c r="G25" s="19"/>
      <c r="H25" s="19"/>
      <c r="I25" s="19"/>
      <c r="J25" s="19"/>
      <c r="K25" s="124"/>
      <c r="L25" s="124"/>
      <c r="M25" s="124"/>
      <c r="N25" s="124"/>
      <c r="O25" s="125"/>
      <c r="P25" s="126"/>
      <c r="Q25" s="126"/>
      <c r="R25" s="126"/>
      <c r="S25" s="126"/>
      <c r="T25" s="127"/>
      <c r="U25" s="127"/>
      <c r="V25" s="127"/>
      <c r="W25" s="127"/>
      <c r="X25" s="127"/>
      <c r="Y25" s="127"/>
      <c r="Z25" s="127"/>
      <c r="AA25" s="127"/>
      <c r="AB25" s="127"/>
      <c r="AC25" s="127"/>
      <c r="AD25" s="127"/>
      <c r="AE25" s="127"/>
      <c r="AF25" s="127"/>
      <c r="AG25" s="127"/>
      <c r="AH25" s="127"/>
      <c r="AI25" s="127"/>
      <c r="AJ25" s="127"/>
      <c r="AK25" s="127"/>
      <c r="AL25" s="127"/>
      <c r="AM25" s="19"/>
      <c r="AR25" s="5">
        <v>0.5</v>
      </c>
    </row>
    <row r="26" spans="1:44" s="2" customFormat="1" ht="15" customHeight="1">
      <c r="A26" s="19"/>
      <c r="B26" s="19"/>
      <c r="C26" s="19"/>
      <c r="D26" s="19"/>
      <c r="E26" s="19"/>
      <c r="F26" s="19"/>
      <c r="G26" s="19"/>
      <c r="H26" s="19"/>
      <c r="I26" s="19"/>
      <c r="J26" s="19"/>
      <c r="K26" s="59" t="s">
        <v>15</v>
      </c>
      <c r="L26" s="59"/>
      <c r="M26" s="59"/>
      <c r="N26" s="5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R26" s="7">
        <v>1</v>
      </c>
    </row>
    <row r="27" spans="1:44" s="2" customFormat="1" ht="15" customHeight="1">
      <c r="A27" s="19"/>
      <c r="B27" s="19"/>
      <c r="C27" s="19" t="s">
        <v>10</v>
      </c>
      <c r="D27" s="19"/>
      <c r="E27" s="19"/>
      <c r="F27" s="19"/>
      <c r="G27" s="19"/>
      <c r="H27" s="19"/>
      <c r="I27" s="19"/>
      <c r="J27" s="19"/>
      <c r="K27" s="124"/>
      <c r="L27" s="124"/>
      <c r="M27" s="124"/>
      <c r="N27" s="124"/>
      <c r="O27" s="125"/>
      <c r="P27" s="126"/>
      <c r="Q27" s="126"/>
      <c r="R27" s="126"/>
      <c r="S27" s="126"/>
      <c r="T27" s="126"/>
      <c r="U27" s="58" t="s">
        <v>68</v>
      </c>
      <c r="V27" s="19"/>
      <c r="W27" s="19"/>
      <c r="X27" s="19"/>
      <c r="Y27" s="19"/>
      <c r="Z27" s="19"/>
      <c r="AA27" s="19"/>
      <c r="AB27" s="19"/>
      <c r="AC27" s="19"/>
      <c r="AD27" s="19"/>
      <c r="AE27" s="19"/>
      <c r="AF27" s="19"/>
      <c r="AG27" s="19"/>
      <c r="AH27" s="19"/>
      <c r="AI27" s="19"/>
      <c r="AJ27" s="19"/>
      <c r="AK27" s="19"/>
      <c r="AL27" s="19"/>
      <c r="AM27" s="19"/>
      <c r="AR27" s="5">
        <v>1.5</v>
      </c>
    </row>
    <row r="28" spans="1:44" s="2" customFormat="1" ht="15" customHeight="1">
      <c r="A28" s="19"/>
      <c r="B28" s="19"/>
      <c r="C28" s="19"/>
      <c r="D28" s="19"/>
      <c r="E28" s="19"/>
      <c r="F28" s="19"/>
      <c r="G28" s="19"/>
      <c r="H28" s="19"/>
      <c r="I28" s="19"/>
      <c r="J28" s="19"/>
      <c r="K28" s="52"/>
      <c r="L28" s="52"/>
      <c r="M28" s="52"/>
      <c r="N28" s="52"/>
      <c r="O28" s="53"/>
      <c r="P28" s="54"/>
      <c r="Q28" s="54"/>
      <c r="R28" s="54"/>
      <c r="S28" s="54"/>
      <c r="T28" s="54"/>
      <c r="U28" s="19"/>
      <c r="V28" s="19"/>
      <c r="W28" s="19"/>
      <c r="X28" s="19"/>
      <c r="Y28" s="19"/>
      <c r="Z28" s="19"/>
      <c r="AA28" s="19"/>
      <c r="AB28" s="19"/>
      <c r="AC28" s="19"/>
      <c r="AD28" s="19"/>
      <c r="AE28" s="19"/>
      <c r="AF28" s="19"/>
      <c r="AG28" s="19"/>
      <c r="AH28" s="19"/>
      <c r="AI28" s="19"/>
      <c r="AJ28" s="19"/>
      <c r="AK28" s="19"/>
      <c r="AL28" s="19"/>
      <c r="AM28" s="19"/>
      <c r="AR28" s="8">
        <v>2</v>
      </c>
    </row>
    <row r="29" spans="1:44" s="2" customFormat="1" ht="15" customHeight="1">
      <c r="A29" s="19"/>
      <c r="B29" s="19"/>
      <c r="C29" s="19" t="s">
        <v>67</v>
      </c>
      <c r="D29" s="19"/>
      <c r="E29" s="19"/>
      <c r="F29" s="19"/>
      <c r="G29" s="19"/>
      <c r="H29" s="19"/>
      <c r="I29" s="19"/>
      <c r="J29" s="19"/>
      <c r="K29" s="100"/>
      <c r="L29" s="100"/>
      <c r="M29" s="100"/>
      <c r="N29" s="100"/>
      <c r="O29" s="100"/>
      <c r="P29" s="100"/>
      <c r="Q29" s="100"/>
      <c r="R29" s="100"/>
      <c r="S29" s="100"/>
      <c r="T29" s="100"/>
      <c r="U29" s="100"/>
      <c r="V29" s="100"/>
      <c r="W29" s="100"/>
      <c r="X29" s="100"/>
      <c r="Y29" s="100"/>
      <c r="Z29" s="54"/>
      <c r="AA29" s="54"/>
      <c r="AB29" s="101"/>
      <c r="AC29" s="101"/>
      <c r="AD29" s="101"/>
      <c r="AE29" s="101"/>
      <c r="AF29" s="101"/>
      <c r="AG29" s="101"/>
      <c r="AH29" s="101"/>
      <c r="AI29" s="101"/>
      <c r="AJ29" s="101"/>
      <c r="AK29" s="101"/>
      <c r="AL29" s="101"/>
      <c r="AM29" s="19"/>
      <c r="AR29" s="6">
        <v>2.5</v>
      </c>
    </row>
    <row r="30" spans="1:44" s="2" customFormat="1" ht="15" customHeight="1">
      <c r="A30" s="19"/>
      <c r="B30" s="19"/>
      <c r="C30" s="19"/>
      <c r="D30" s="19"/>
      <c r="E30" s="19"/>
      <c r="F30" s="19"/>
      <c r="G30" s="19"/>
      <c r="H30" s="19"/>
      <c r="I30" s="19"/>
      <c r="J30" s="19"/>
      <c r="K30" s="19" t="s">
        <v>65</v>
      </c>
      <c r="L30" s="19"/>
      <c r="M30" s="19"/>
      <c r="N30" s="19"/>
      <c r="O30" s="53"/>
      <c r="P30" s="54"/>
      <c r="Q30" s="54"/>
      <c r="R30" s="54"/>
      <c r="S30" s="54"/>
      <c r="T30" s="54"/>
      <c r="U30" s="54"/>
      <c r="V30" s="54"/>
      <c r="W30" s="54"/>
      <c r="X30" s="54"/>
      <c r="Y30" s="19"/>
      <c r="Z30" s="19"/>
      <c r="AA30" s="19"/>
      <c r="AB30" s="19" t="s">
        <v>66</v>
      </c>
      <c r="AC30" s="19"/>
      <c r="AD30" s="19"/>
      <c r="AE30" s="19"/>
      <c r="AF30" s="19"/>
      <c r="AG30" s="19"/>
      <c r="AH30" s="19"/>
      <c r="AI30" s="19"/>
      <c r="AJ30" s="19"/>
      <c r="AK30" s="19"/>
      <c r="AL30" s="19"/>
      <c r="AM30" s="19"/>
      <c r="AR30" s="8">
        <v>3</v>
      </c>
    </row>
    <row r="31" spans="1:44" s="2" customFormat="1" ht="12" customHeight="1">
      <c r="A31" s="19"/>
      <c r="B31" s="19"/>
      <c r="C31" s="19"/>
      <c r="D31" s="19"/>
      <c r="E31" s="19"/>
      <c r="F31" s="19"/>
      <c r="G31" s="19"/>
      <c r="H31" s="19"/>
      <c r="I31" s="19"/>
      <c r="J31" s="19"/>
      <c r="K31" s="19"/>
      <c r="L31" s="19"/>
      <c r="M31" s="19"/>
      <c r="N31" s="19"/>
      <c r="O31" s="53"/>
      <c r="P31" s="54"/>
      <c r="Q31" s="54"/>
      <c r="R31" s="54"/>
      <c r="S31" s="54"/>
      <c r="T31" s="54"/>
      <c r="U31" s="54"/>
      <c r="V31" s="54"/>
      <c r="W31" s="54"/>
      <c r="X31" s="54"/>
      <c r="Y31" s="19"/>
      <c r="Z31" s="19"/>
      <c r="AA31" s="19"/>
      <c r="AB31" s="19"/>
      <c r="AC31" s="19"/>
      <c r="AD31" s="19"/>
      <c r="AE31" s="19"/>
      <c r="AF31" s="19"/>
      <c r="AG31" s="19"/>
      <c r="AH31" s="19"/>
      <c r="AI31" s="19"/>
      <c r="AJ31" s="19"/>
      <c r="AK31" s="19"/>
      <c r="AL31" s="19"/>
      <c r="AM31" s="19"/>
      <c r="AR31" s="6">
        <v>3.5</v>
      </c>
    </row>
    <row r="32" spans="1:44" s="57" customFormat="1" ht="15" customHeight="1">
      <c r="A32" s="56"/>
      <c r="B32" s="56"/>
      <c r="C32" s="60" t="s">
        <v>71</v>
      </c>
      <c r="D32" s="56"/>
      <c r="E32" s="56"/>
      <c r="F32" s="56"/>
      <c r="G32" s="56"/>
      <c r="H32" s="56"/>
      <c r="I32" s="56"/>
      <c r="J32" s="56"/>
      <c r="K32" s="61"/>
      <c r="L32" s="61"/>
      <c r="M32" s="61"/>
      <c r="N32" s="61"/>
      <c r="O32" s="61"/>
      <c r="P32" s="62"/>
      <c r="Q32" s="62"/>
      <c r="R32" s="62"/>
      <c r="S32" s="62"/>
      <c r="T32" s="62"/>
      <c r="U32" s="62"/>
      <c r="V32" s="62"/>
      <c r="W32" s="62"/>
      <c r="X32" s="62"/>
      <c r="Y32" s="56"/>
      <c r="Z32" s="56"/>
      <c r="AA32" s="56"/>
      <c r="AB32" s="56"/>
      <c r="AC32" s="56"/>
      <c r="AD32" s="56"/>
      <c r="AE32" s="56"/>
      <c r="AF32" s="56"/>
      <c r="AG32" s="56"/>
      <c r="AH32" s="56"/>
      <c r="AI32" s="56"/>
      <c r="AJ32" s="56"/>
      <c r="AK32" s="56"/>
      <c r="AL32" s="56"/>
      <c r="AM32" s="56"/>
      <c r="AR32" s="8">
        <v>4</v>
      </c>
    </row>
    <row r="33" spans="1:44" s="57" customFormat="1" ht="15" customHeight="1">
      <c r="A33" s="56"/>
      <c r="B33" s="56"/>
      <c r="C33" s="58" t="s">
        <v>69</v>
      </c>
      <c r="D33" s="56"/>
      <c r="E33" s="56"/>
      <c r="F33" s="56"/>
      <c r="G33" s="56"/>
      <c r="H33" s="56"/>
      <c r="I33" s="56"/>
      <c r="J33" s="56"/>
      <c r="K33" s="61"/>
      <c r="L33" s="61"/>
      <c r="M33" s="61"/>
      <c r="N33" s="61"/>
      <c r="O33" s="61"/>
      <c r="P33" s="62"/>
      <c r="Q33" s="62"/>
      <c r="R33" s="62"/>
      <c r="S33" s="62"/>
      <c r="T33" s="62"/>
      <c r="U33" s="62"/>
      <c r="V33" s="62"/>
      <c r="W33" s="62"/>
      <c r="X33" s="62"/>
      <c r="Y33" s="56"/>
      <c r="Z33" s="56"/>
      <c r="AA33" s="56"/>
      <c r="AB33" s="56"/>
      <c r="AC33" s="56"/>
      <c r="AD33" s="56"/>
      <c r="AE33" s="56"/>
      <c r="AF33" s="56"/>
      <c r="AG33" s="56"/>
      <c r="AH33" s="56"/>
      <c r="AI33" s="56"/>
      <c r="AJ33" s="56"/>
      <c r="AK33" s="56"/>
      <c r="AL33" s="56"/>
      <c r="AM33" s="56"/>
      <c r="AR33" s="6">
        <v>4.5</v>
      </c>
    </row>
    <row r="34" spans="1:44" s="57" customFormat="1" ht="15" customHeight="1">
      <c r="A34" s="56"/>
      <c r="B34" s="56"/>
      <c r="C34" s="58" t="s">
        <v>70</v>
      </c>
      <c r="D34" s="56"/>
      <c r="E34" s="56"/>
      <c r="F34" s="56"/>
      <c r="G34" s="56"/>
      <c r="H34" s="56"/>
      <c r="I34" s="56"/>
      <c r="J34" s="56"/>
      <c r="K34" s="61"/>
      <c r="L34" s="61"/>
      <c r="M34" s="61"/>
      <c r="N34" s="61"/>
      <c r="O34" s="61"/>
      <c r="P34" s="62"/>
      <c r="Q34" s="62"/>
      <c r="R34" s="62"/>
      <c r="S34" s="62"/>
      <c r="T34" s="62"/>
      <c r="U34" s="62"/>
      <c r="V34" s="62"/>
      <c r="W34" s="62"/>
      <c r="X34" s="62"/>
      <c r="Y34" s="56"/>
      <c r="Z34" s="56"/>
      <c r="AA34" s="56"/>
      <c r="AB34" s="56"/>
      <c r="AC34" s="56"/>
      <c r="AD34" s="56"/>
      <c r="AE34" s="56"/>
      <c r="AF34" s="56"/>
      <c r="AG34" s="56"/>
      <c r="AH34" s="56"/>
      <c r="AI34" s="56"/>
      <c r="AJ34" s="56"/>
      <c r="AK34" s="56"/>
      <c r="AL34" s="56"/>
      <c r="AM34" s="56"/>
      <c r="AR34" s="8">
        <v>5</v>
      </c>
    </row>
    <row r="35" spans="1:44" ht="15" customHeight="1">
      <c r="A35" s="10"/>
      <c r="B35" s="10"/>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row>
    <row r="36" spans="1:44" ht="15" customHeight="1">
      <c r="A36" s="27"/>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10"/>
    </row>
    <row r="37" spans="1:44" ht="15" customHeight="1">
      <c r="A37" s="10"/>
      <c r="B37" s="10"/>
      <c r="C37" s="30"/>
      <c r="D37" s="30"/>
      <c r="E37" s="30"/>
      <c r="F37" s="30"/>
      <c r="G37" s="30"/>
      <c r="H37" s="30"/>
      <c r="I37" s="30"/>
      <c r="J37" s="30"/>
      <c r="K37" s="30"/>
      <c r="L37" s="30"/>
      <c r="M37" s="30"/>
      <c r="N37" s="30"/>
      <c r="O37" s="30"/>
      <c r="P37" s="30"/>
      <c r="Q37" s="128" t="s">
        <v>24</v>
      </c>
      <c r="R37" s="129"/>
      <c r="S37" s="129"/>
      <c r="T37" s="129"/>
      <c r="U37" s="129"/>
      <c r="V37" s="129"/>
      <c r="W37" s="129"/>
      <c r="X37" s="129"/>
      <c r="Y37" s="129"/>
      <c r="Z37" s="30"/>
      <c r="AA37" s="30"/>
      <c r="AB37" s="30"/>
      <c r="AC37" s="30"/>
      <c r="AD37" s="30"/>
      <c r="AE37" s="30"/>
      <c r="AF37" s="30"/>
      <c r="AG37" s="10"/>
      <c r="AH37" s="10"/>
      <c r="AI37" s="10" t="s">
        <v>9</v>
      </c>
      <c r="AJ37" s="130"/>
      <c r="AK37" s="131"/>
      <c r="AL37" s="10"/>
      <c r="AM37" s="10"/>
    </row>
    <row r="38" spans="1:44" ht="15" customHeight="1">
      <c r="A38" s="10"/>
      <c r="B38" s="31"/>
      <c r="C38" s="31"/>
      <c r="D38" s="31"/>
      <c r="E38" s="31"/>
      <c r="F38" s="31"/>
      <c r="G38" s="31"/>
      <c r="H38" s="31"/>
      <c r="I38" s="31"/>
      <c r="J38" s="31"/>
      <c r="K38" s="31"/>
      <c r="L38" s="31"/>
      <c r="M38" s="31"/>
      <c r="N38" s="31"/>
      <c r="O38" s="10"/>
      <c r="P38" s="10"/>
      <c r="Q38" s="10"/>
      <c r="R38" s="10"/>
      <c r="S38" s="10"/>
      <c r="T38" s="10"/>
      <c r="U38" s="10"/>
      <c r="V38" s="10"/>
      <c r="W38" s="10"/>
      <c r="X38" s="10"/>
      <c r="Y38" s="10"/>
      <c r="Z38" s="10"/>
      <c r="AA38" s="10"/>
      <c r="AB38" s="10"/>
      <c r="AC38" s="10"/>
      <c r="AD38" s="10"/>
      <c r="AE38" s="10"/>
      <c r="AF38" s="10"/>
      <c r="AG38" s="10"/>
      <c r="AH38" s="10"/>
      <c r="AI38" s="10"/>
      <c r="AJ38" s="32"/>
      <c r="AK38" s="16" t="s">
        <v>57</v>
      </c>
      <c r="AL38" s="10"/>
      <c r="AM38" s="10"/>
    </row>
    <row r="39" spans="1:44" ht="15" customHeight="1">
      <c r="A39" s="10"/>
      <c r="B39" s="31"/>
      <c r="C39" s="107" t="str">
        <f>IF(K21="","",K21)</f>
        <v/>
      </c>
      <c r="D39" s="108"/>
      <c r="E39" s="108"/>
      <c r="F39" s="108"/>
      <c r="G39" s="108"/>
      <c r="H39" s="108"/>
      <c r="I39" s="33"/>
      <c r="J39" s="34"/>
      <c r="K39" s="10" t="s">
        <v>8</v>
      </c>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row>
    <row r="40" spans="1:44" ht="15" customHeight="1">
      <c r="A40" s="10"/>
      <c r="B40" s="10"/>
      <c r="C40" s="10"/>
      <c r="D40" s="10"/>
      <c r="E40" s="10"/>
      <c r="F40" s="10"/>
      <c r="G40" s="10"/>
      <c r="H40" s="10"/>
      <c r="I40" s="10"/>
      <c r="J40" s="10"/>
      <c r="K40" s="10"/>
      <c r="L40" s="10"/>
      <c r="M40" s="10"/>
      <c r="N40" s="10"/>
      <c r="O40" s="10"/>
      <c r="P40" s="109" t="s">
        <v>54</v>
      </c>
      <c r="Q40" s="109"/>
      <c r="R40" s="109"/>
      <c r="S40" s="109"/>
      <c r="T40" s="109"/>
      <c r="U40" s="109"/>
      <c r="V40" s="109"/>
      <c r="W40" s="109"/>
      <c r="X40" s="109"/>
      <c r="Y40" s="109"/>
      <c r="Z40" s="109"/>
      <c r="AA40" s="109"/>
      <c r="AB40" s="109"/>
      <c r="AC40" s="109"/>
      <c r="AD40" s="109"/>
      <c r="AE40" s="109"/>
      <c r="AF40" s="109"/>
      <c r="AG40" s="109"/>
      <c r="AH40" s="109"/>
      <c r="AI40" s="109"/>
      <c r="AJ40" s="10"/>
      <c r="AK40" s="10"/>
      <c r="AL40" s="10"/>
      <c r="AM40" s="10"/>
    </row>
    <row r="41" spans="1:44" ht="1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t="s">
        <v>84</v>
      </c>
      <c r="AI41" s="10"/>
      <c r="AJ41" s="10"/>
      <c r="AK41" s="10"/>
      <c r="AL41" s="10"/>
      <c r="AM41" s="10"/>
      <c r="AR41" s="2"/>
    </row>
    <row r="42" spans="1:44" ht="15" customHeight="1">
      <c r="A42" s="10"/>
      <c r="B42" s="11" t="s">
        <v>58</v>
      </c>
      <c r="C42" s="11"/>
      <c r="D42" s="11"/>
      <c r="E42" s="11"/>
      <c r="F42" s="11"/>
      <c r="G42" s="11"/>
      <c r="H42" s="11"/>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R42" s="2"/>
    </row>
    <row r="43" spans="1:44" ht="15" customHeight="1">
      <c r="A43" s="10"/>
      <c r="B43" s="10" t="s">
        <v>25</v>
      </c>
      <c r="C43" s="11"/>
      <c r="D43" s="11"/>
      <c r="E43" s="11"/>
      <c r="F43" s="11"/>
      <c r="G43" s="11"/>
      <c r="H43" s="11"/>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R43" s="2"/>
    </row>
    <row r="44" spans="1:44" ht="15" customHeight="1">
      <c r="A44" s="10"/>
      <c r="B44" s="11" t="s">
        <v>61</v>
      </c>
      <c r="C44" s="11"/>
      <c r="D44" s="11"/>
      <c r="E44" s="11"/>
      <c r="F44" s="11"/>
      <c r="G44" s="11"/>
      <c r="H44" s="11"/>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R44" s="2"/>
    </row>
    <row r="45" spans="1:44" ht="15" customHeight="1">
      <c r="A45" s="10"/>
      <c r="B45" s="11" t="s">
        <v>26</v>
      </c>
      <c r="C45" s="11"/>
      <c r="D45" s="11"/>
      <c r="E45" s="11"/>
      <c r="F45" s="11"/>
      <c r="G45" s="11"/>
      <c r="H45" s="11"/>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R45" s="2"/>
    </row>
    <row r="46" spans="1:44" ht="1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R46" s="2"/>
    </row>
    <row r="47" spans="1:44" ht="15" customHeight="1">
      <c r="A47" s="19"/>
      <c r="B47" s="19"/>
      <c r="C47" s="110" t="s">
        <v>38</v>
      </c>
      <c r="D47" s="111"/>
      <c r="E47" s="111"/>
      <c r="F47" s="111"/>
      <c r="G47" s="112" t="str">
        <f>IF(SUM(AC50:AC72)=0,"",SUM(AC50:AC72))</f>
        <v/>
      </c>
      <c r="H47" s="113"/>
      <c r="I47" s="113"/>
      <c r="J47" s="113"/>
      <c r="K47" s="113"/>
      <c r="L47" s="64"/>
      <c r="M47" s="64"/>
      <c r="N47" s="64"/>
      <c r="O47" s="35" t="s">
        <v>36</v>
      </c>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R47" s="2"/>
    </row>
    <row r="48" spans="1:44" s="2" customFormat="1" ht="15" customHeight="1">
      <c r="A48" s="19"/>
      <c r="B48" s="19"/>
      <c r="C48" s="36"/>
      <c r="D48" s="37"/>
      <c r="E48" s="37"/>
      <c r="F48" s="37"/>
      <c r="G48" s="38"/>
      <c r="H48" s="39"/>
      <c r="I48" s="39"/>
      <c r="J48" s="39"/>
      <c r="K48" s="39"/>
      <c r="L48" s="66"/>
      <c r="M48" s="66"/>
      <c r="N48" s="66"/>
      <c r="O48" s="40"/>
      <c r="P48" s="19"/>
      <c r="Q48" s="19"/>
      <c r="R48" s="19"/>
      <c r="S48" s="19"/>
      <c r="T48" s="19"/>
      <c r="U48" s="19"/>
      <c r="V48" s="19"/>
      <c r="W48" s="19"/>
      <c r="X48" s="19"/>
      <c r="Y48" s="19"/>
      <c r="Z48" s="19"/>
      <c r="AA48" s="19"/>
      <c r="AB48" s="19"/>
      <c r="AC48" s="19"/>
      <c r="AD48" s="19"/>
      <c r="AE48" s="19"/>
      <c r="AF48" s="19"/>
      <c r="AG48" s="19"/>
      <c r="AH48" s="19"/>
      <c r="AI48" s="19"/>
      <c r="AJ48" s="19"/>
      <c r="AK48" s="19"/>
      <c r="AL48" s="19"/>
      <c r="AM48" s="19"/>
    </row>
    <row r="49" spans="1:40" s="2" customFormat="1" ht="15" customHeight="1">
      <c r="A49" s="19"/>
      <c r="B49" s="19"/>
      <c r="C49" s="114" t="s">
        <v>37</v>
      </c>
      <c r="D49" s="115"/>
      <c r="E49" s="115"/>
      <c r="F49" s="115"/>
      <c r="G49" s="116" t="str">
        <f>IF(SUM(AC50:AC71)=0,"",SUM(AC50:AC71))</f>
        <v/>
      </c>
      <c r="H49" s="117"/>
      <c r="I49" s="117"/>
      <c r="J49" s="117"/>
      <c r="K49" s="117"/>
      <c r="L49" s="63"/>
      <c r="M49" s="63"/>
      <c r="N49" s="63"/>
      <c r="O49" s="41" t="s">
        <v>36</v>
      </c>
      <c r="P49" s="19"/>
      <c r="Q49" s="19"/>
      <c r="R49" s="19"/>
      <c r="S49" s="42"/>
      <c r="T49" s="19"/>
      <c r="U49" s="19"/>
      <c r="V49" s="19"/>
      <c r="W49" s="19"/>
      <c r="X49" s="19"/>
      <c r="Y49" s="19"/>
      <c r="Z49" s="19"/>
      <c r="AA49" s="19"/>
      <c r="AB49" s="19"/>
      <c r="AC49" s="19"/>
      <c r="AD49" s="19"/>
      <c r="AE49" s="19"/>
      <c r="AF49" s="19"/>
      <c r="AG49" s="19"/>
      <c r="AH49" s="19"/>
      <c r="AI49" s="19"/>
      <c r="AJ49" s="19"/>
      <c r="AK49" s="19"/>
      <c r="AL49" s="19"/>
      <c r="AM49" s="19"/>
    </row>
    <row r="50" spans="1:40" s="2" customFormat="1" ht="15" customHeight="1">
      <c r="A50" s="19"/>
      <c r="B50" s="19"/>
      <c r="C50" s="105" t="s">
        <v>0</v>
      </c>
      <c r="D50" s="106"/>
      <c r="E50" s="106"/>
      <c r="F50" s="43"/>
      <c r="G50" s="102" t="s">
        <v>45</v>
      </c>
      <c r="H50" s="102"/>
      <c r="I50" s="102"/>
      <c r="J50" s="102"/>
      <c r="K50" s="102"/>
      <c r="L50" s="102"/>
      <c r="M50" s="102"/>
      <c r="N50" s="102"/>
      <c r="O50" s="102"/>
      <c r="P50" s="102"/>
      <c r="Q50" s="102"/>
      <c r="R50" s="19"/>
      <c r="S50" s="19"/>
      <c r="T50" s="75">
        <v>4000</v>
      </c>
      <c r="U50" s="76"/>
      <c r="V50" s="76"/>
      <c r="W50" s="77" t="s">
        <v>39</v>
      </c>
      <c r="X50" s="78"/>
      <c r="Y50" s="79"/>
      <c r="Z50" s="104"/>
      <c r="AA50" s="80" t="s">
        <v>1</v>
      </c>
      <c r="AB50" s="81"/>
      <c r="AC50" s="75" t="str">
        <f>IF(T50*Y50=0,"",T50*Y50)</f>
        <v/>
      </c>
      <c r="AD50" s="82"/>
      <c r="AE50" s="82"/>
      <c r="AF50" s="82"/>
      <c r="AG50" s="82"/>
      <c r="AH50" s="15" t="s">
        <v>36</v>
      </c>
      <c r="AI50" s="15"/>
      <c r="AJ50" s="15"/>
      <c r="AK50" s="19"/>
      <c r="AL50" s="19"/>
      <c r="AM50" s="19"/>
    </row>
    <row r="51" spans="1:40" s="2" customFormat="1" ht="15" customHeight="1">
      <c r="A51" s="19"/>
      <c r="B51" s="19"/>
      <c r="C51" s="14"/>
      <c r="D51" s="19"/>
      <c r="E51" s="44"/>
      <c r="F51" s="43"/>
      <c r="G51" s="102" t="s">
        <v>46</v>
      </c>
      <c r="H51" s="102"/>
      <c r="I51" s="102"/>
      <c r="J51" s="102"/>
      <c r="K51" s="102"/>
      <c r="L51" s="102"/>
      <c r="M51" s="102"/>
      <c r="N51" s="102"/>
      <c r="O51" s="102"/>
      <c r="P51" s="102"/>
      <c r="Q51" s="102"/>
      <c r="R51" s="19"/>
      <c r="S51" s="19"/>
      <c r="T51" s="75">
        <v>4000</v>
      </c>
      <c r="U51" s="76"/>
      <c r="V51" s="76"/>
      <c r="W51" s="77" t="s">
        <v>39</v>
      </c>
      <c r="X51" s="78"/>
      <c r="Y51" s="79"/>
      <c r="Z51" s="104"/>
      <c r="AA51" s="80" t="s">
        <v>1</v>
      </c>
      <c r="AB51" s="81"/>
      <c r="AC51" s="75" t="str">
        <f t="shared" ref="AC51:AC69" si="0">IF(T51*Y51=0,"",T51*Y51)</f>
        <v/>
      </c>
      <c r="AD51" s="82"/>
      <c r="AE51" s="82"/>
      <c r="AF51" s="82"/>
      <c r="AG51" s="82"/>
      <c r="AH51" s="15" t="s">
        <v>36</v>
      </c>
      <c r="AI51" s="15"/>
      <c r="AJ51" s="15"/>
      <c r="AK51" s="19"/>
      <c r="AL51" s="19"/>
      <c r="AM51" s="19"/>
      <c r="AN51" s="4"/>
    </row>
    <row r="52" spans="1:40" s="2" customFormat="1" ht="15" customHeight="1">
      <c r="A52" s="19"/>
      <c r="B52" s="19"/>
      <c r="C52" s="14"/>
      <c r="D52" s="19"/>
      <c r="E52" s="44"/>
      <c r="F52" s="43"/>
      <c r="G52" s="102" t="s">
        <v>3</v>
      </c>
      <c r="H52" s="102"/>
      <c r="I52" s="102"/>
      <c r="J52" s="102"/>
      <c r="K52" s="102"/>
      <c r="L52" s="102"/>
      <c r="M52" s="102"/>
      <c r="N52" s="102"/>
      <c r="O52" s="102"/>
      <c r="P52" s="102"/>
      <c r="Q52" s="102"/>
      <c r="R52" s="19"/>
      <c r="S52" s="19"/>
      <c r="T52" s="75">
        <v>4000</v>
      </c>
      <c r="U52" s="76"/>
      <c r="V52" s="76"/>
      <c r="W52" s="77" t="s">
        <v>39</v>
      </c>
      <c r="X52" s="78"/>
      <c r="Y52" s="79"/>
      <c r="Z52" s="104"/>
      <c r="AA52" s="80" t="s">
        <v>1</v>
      </c>
      <c r="AB52" s="81"/>
      <c r="AC52" s="75" t="str">
        <f t="shared" si="0"/>
        <v/>
      </c>
      <c r="AD52" s="82"/>
      <c r="AE52" s="82"/>
      <c r="AF52" s="82"/>
      <c r="AG52" s="82"/>
      <c r="AH52" s="15" t="s">
        <v>36</v>
      </c>
      <c r="AI52" s="15"/>
      <c r="AJ52" s="15"/>
      <c r="AK52" s="19"/>
      <c r="AL52" s="19"/>
      <c r="AM52" s="19"/>
      <c r="AN52" s="4"/>
    </row>
    <row r="53" spans="1:40" s="2" customFormat="1" ht="15" customHeight="1">
      <c r="A53" s="19"/>
      <c r="B53" s="19"/>
      <c r="C53" s="14"/>
      <c r="D53" s="19"/>
      <c r="E53" s="44"/>
      <c r="F53" s="43"/>
      <c r="G53" s="102" t="s">
        <v>4</v>
      </c>
      <c r="H53" s="102"/>
      <c r="I53" s="102"/>
      <c r="J53" s="102"/>
      <c r="K53" s="102"/>
      <c r="L53" s="102"/>
      <c r="M53" s="102"/>
      <c r="N53" s="102"/>
      <c r="O53" s="102"/>
      <c r="P53" s="102"/>
      <c r="Q53" s="102"/>
      <c r="R53" s="19"/>
      <c r="S53" s="19"/>
      <c r="T53" s="75">
        <v>4000</v>
      </c>
      <c r="U53" s="76"/>
      <c r="V53" s="76"/>
      <c r="W53" s="77" t="s">
        <v>39</v>
      </c>
      <c r="X53" s="78"/>
      <c r="Y53" s="79"/>
      <c r="Z53" s="104"/>
      <c r="AA53" s="80" t="s">
        <v>1</v>
      </c>
      <c r="AB53" s="81"/>
      <c r="AC53" s="75" t="str">
        <f t="shared" si="0"/>
        <v/>
      </c>
      <c r="AD53" s="82"/>
      <c r="AE53" s="82"/>
      <c r="AF53" s="82"/>
      <c r="AG53" s="82"/>
      <c r="AH53" s="15" t="s">
        <v>36</v>
      </c>
      <c r="AI53" s="15"/>
      <c r="AJ53" s="15"/>
      <c r="AK53" s="19"/>
      <c r="AL53" s="19"/>
      <c r="AM53" s="19"/>
      <c r="AN53" s="4"/>
    </row>
    <row r="54" spans="1:40" s="2" customFormat="1" ht="15" customHeight="1">
      <c r="A54" s="19"/>
      <c r="B54" s="19"/>
      <c r="C54" s="14"/>
      <c r="D54" s="19"/>
      <c r="E54" s="44"/>
      <c r="F54" s="43"/>
      <c r="G54" s="102" t="s">
        <v>41</v>
      </c>
      <c r="H54" s="102"/>
      <c r="I54" s="102"/>
      <c r="J54" s="102"/>
      <c r="K54" s="102"/>
      <c r="L54" s="102"/>
      <c r="M54" s="102"/>
      <c r="N54" s="102"/>
      <c r="O54" s="102"/>
      <c r="P54" s="102"/>
      <c r="Q54" s="102"/>
      <c r="R54" s="19"/>
      <c r="S54" s="19"/>
      <c r="T54" s="75">
        <v>4000</v>
      </c>
      <c r="U54" s="76"/>
      <c r="V54" s="76"/>
      <c r="W54" s="77" t="s">
        <v>39</v>
      </c>
      <c r="X54" s="78"/>
      <c r="Y54" s="79"/>
      <c r="Z54" s="104"/>
      <c r="AA54" s="80" t="s">
        <v>1</v>
      </c>
      <c r="AB54" s="81"/>
      <c r="AC54" s="75" t="str">
        <f t="shared" si="0"/>
        <v/>
      </c>
      <c r="AD54" s="82"/>
      <c r="AE54" s="82"/>
      <c r="AF54" s="82"/>
      <c r="AG54" s="82"/>
      <c r="AH54" s="15" t="s">
        <v>36</v>
      </c>
      <c r="AI54" s="15"/>
      <c r="AJ54" s="15"/>
      <c r="AK54" s="19"/>
      <c r="AL54" s="19"/>
      <c r="AM54" s="19"/>
      <c r="AN54" s="4"/>
    </row>
    <row r="55" spans="1:40" s="2" customFormat="1" ht="15" customHeight="1">
      <c r="A55" s="19"/>
      <c r="B55" s="19"/>
      <c r="C55" s="14"/>
      <c r="D55" s="19"/>
      <c r="E55" s="44"/>
      <c r="F55" s="43"/>
      <c r="G55" s="102" t="s">
        <v>42</v>
      </c>
      <c r="H55" s="102"/>
      <c r="I55" s="102"/>
      <c r="J55" s="102"/>
      <c r="K55" s="102"/>
      <c r="L55" s="102"/>
      <c r="M55" s="102"/>
      <c r="N55" s="102"/>
      <c r="O55" s="102"/>
      <c r="P55" s="102"/>
      <c r="Q55" s="102"/>
      <c r="R55" s="19"/>
      <c r="S55" s="19"/>
      <c r="T55" s="75">
        <v>4000</v>
      </c>
      <c r="U55" s="76"/>
      <c r="V55" s="76"/>
      <c r="W55" s="77" t="s">
        <v>39</v>
      </c>
      <c r="X55" s="78"/>
      <c r="Y55" s="79"/>
      <c r="Z55" s="104"/>
      <c r="AA55" s="80" t="s">
        <v>1</v>
      </c>
      <c r="AB55" s="81"/>
      <c r="AC55" s="75" t="str">
        <f t="shared" si="0"/>
        <v/>
      </c>
      <c r="AD55" s="82"/>
      <c r="AE55" s="82"/>
      <c r="AF55" s="82"/>
      <c r="AG55" s="82"/>
      <c r="AH55" s="15" t="s">
        <v>36</v>
      </c>
      <c r="AI55" s="15"/>
      <c r="AJ55" s="15"/>
      <c r="AK55" s="19"/>
      <c r="AL55" s="19"/>
      <c r="AM55" s="19"/>
      <c r="AN55" s="4"/>
    </row>
    <row r="56" spans="1:40" s="2" customFormat="1" ht="15" customHeight="1">
      <c r="A56" s="19"/>
      <c r="B56" s="19"/>
      <c r="C56" s="14"/>
      <c r="D56" s="19"/>
      <c r="E56" s="44"/>
      <c r="F56" s="43"/>
      <c r="G56" s="102" t="s">
        <v>5</v>
      </c>
      <c r="H56" s="102"/>
      <c r="I56" s="102"/>
      <c r="J56" s="102"/>
      <c r="K56" s="102"/>
      <c r="L56" s="102"/>
      <c r="M56" s="102"/>
      <c r="N56" s="102"/>
      <c r="O56" s="102"/>
      <c r="P56" s="102"/>
      <c r="Q56" s="102"/>
      <c r="R56" s="19"/>
      <c r="S56" s="19"/>
      <c r="T56" s="75">
        <v>4000</v>
      </c>
      <c r="U56" s="76"/>
      <c r="V56" s="76"/>
      <c r="W56" s="77" t="s">
        <v>39</v>
      </c>
      <c r="X56" s="78"/>
      <c r="Y56" s="79"/>
      <c r="Z56" s="104"/>
      <c r="AA56" s="80" t="s">
        <v>1</v>
      </c>
      <c r="AB56" s="81"/>
      <c r="AC56" s="75" t="str">
        <f t="shared" si="0"/>
        <v/>
      </c>
      <c r="AD56" s="82"/>
      <c r="AE56" s="82"/>
      <c r="AF56" s="82"/>
      <c r="AG56" s="82"/>
      <c r="AH56" s="15" t="s">
        <v>36</v>
      </c>
      <c r="AI56" s="15"/>
      <c r="AJ56" s="15"/>
      <c r="AK56" s="19"/>
      <c r="AL56" s="19"/>
      <c r="AM56" s="19"/>
      <c r="AN56" s="4"/>
    </row>
    <row r="57" spans="1:40" s="2" customFormat="1" ht="15" customHeight="1">
      <c r="A57" s="19"/>
      <c r="B57" s="19"/>
      <c r="C57" s="14"/>
      <c r="D57" s="19"/>
      <c r="E57" s="44"/>
      <c r="F57" s="43"/>
      <c r="G57" s="102" t="s">
        <v>43</v>
      </c>
      <c r="H57" s="102"/>
      <c r="I57" s="102"/>
      <c r="J57" s="102"/>
      <c r="K57" s="102"/>
      <c r="L57" s="102"/>
      <c r="M57" s="102"/>
      <c r="N57" s="102"/>
      <c r="O57" s="102"/>
      <c r="P57" s="102"/>
      <c r="Q57" s="102"/>
      <c r="R57" s="19"/>
      <c r="S57" s="19"/>
      <c r="T57" s="75">
        <v>4000</v>
      </c>
      <c r="U57" s="76"/>
      <c r="V57" s="76"/>
      <c r="W57" s="77" t="s">
        <v>39</v>
      </c>
      <c r="X57" s="78"/>
      <c r="Y57" s="79"/>
      <c r="Z57" s="104"/>
      <c r="AA57" s="80" t="s">
        <v>1</v>
      </c>
      <c r="AB57" s="81"/>
      <c r="AC57" s="75" t="str">
        <f t="shared" si="0"/>
        <v/>
      </c>
      <c r="AD57" s="82"/>
      <c r="AE57" s="82"/>
      <c r="AF57" s="82"/>
      <c r="AG57" s="82"/>
      <c r="AH57" s="15" t="s">
        <v>36</v>
      </c>
      <c r="AI57" s="15"/>
      <c r="AJ57" s="15"/>
      <c r="AK57" s="19"/>
      <c r="AL57" s="19"/>
      <c r="AM57" s="19"/>
      <c r="AN57" s="4"/>
    </row>
    <row r="58" spans="1:40" s="2" customFormat="1" ht="15" customHeight="1">
      <c r="A58" s="19"/>
      <c r="B58" s="19"/>
      <c r="C58" s="14"/>
      <c r="D58" s="19"/>
      <c r="E58" s="44"/>
      <c r="F58" s="43"/>
      <c r="G58" s="102" t="s">
        <v>44</v>
      </c>
      <c r="H58" s="102"/>
      <c r="I58" s="102"/>
      <c r="J58" s="102"/>
      <c r="K58" s="102"/>
      <c r="L58" s="102"/>
      <c r="M58" s="102"/>
      <c r="N58" s="102"/>
      <c r="O58" s="102"/>
      <c r="P58" s="102"/>
      <c r="Q58" s="102"/>
      <c r="R58" s="19"/>
      <c r="S58" s="19"/>
      <c r="T58" s="75">
        <v>4000</v>
      </c>
      <c r="U58" s="76"/>
      <c r="V58" s="76"/>
      <c r="W58" s="77" t="s">
        <v>39</v>
      </c>
      <c r="X58" s="78"/>
      <c r="Y58" s="79"/>
      <c r="Z58" s="104"/>
      <c r="AA58" s="80" t="s">
        <v>1</v>
      </c>
      <c r="AB58" s="81"/>
      <c r="AC58" s="75" t="str">
        <f t="shared" si="0"/>
        <v/>
      </c>
      <c r="AD58" s="82"/>
      <c r="AE58" s="82"/>
      <c r="AF58" s="82"/>
      <c r="AG58" s="82"/>
      <c r="AH58" s="15" t="s">
        <v>36</v>
      </c>
      <c r="AI58" s="15"/>
      <c r="AJ58" s="15"/>
      <c r="AK58" s="19"/>
      <c r="AL58" s="19"/>
      <c r="AM58" s="19"/>
      <c r="AN58" s="4"/>
    </row>
    <row r="59" spans="1:40" s="2" customFormat="1" ht="15" customHeight="1">
      <c r="A59" s="19"/>
      <c r="B59" s="19"/>
      <c r="C59" s="14"/>
      <c r="D59" s="19"/>
      <c r="E59" s="44"/>
      <c r="F59" s="43"/>
      <c r="G59" s="102" t="s">
        <v>76</v>
      </c>
      <c r="H59" s="102"/>
      <c r="I59" s="102"/>
      <c r="J59" s="102"/>
      <c r="K59" s="102"/>
      <c r="L59" s="102"/>
      <c r="M59" s="102"/>
      <c r="N59" s="102"/>
      <c r="O59" s="103" t="s">
        <v>77</v>
      </c>
      <c r="P59" s="103"/>
      <c r="Q59" s="103"/>
      <c r="R59" s="19"/>
      <c r="S59" s="19"/>
      <c r="T59" s="75">
        <v>1500</v>
      </c>
      <c r="U59" s="76"/>
      <c r="V59" s="76"/>
      <c r="W59" s="77" t="s">
        <v>39</v>
      </c>
      <c r="X59" s="78"/>
      <c r="Y59" s="79"/>
      <c r="Z59" s="104"/>
      <c r="AA59" s="80" t="s">
        <v>27</v>
      </c>
      <c r="AB59" s="81"/>
      <c r="AC59" s="75" t="str">
        <f t="shared" si="0"/>
        <v/>
      </c>
      <c r="AD59" s="82"/>
      <c r="AE59" s="82"/>
      <c r="AF59" s="82"/>
      <c r="AG59" s="82"/>
      <c r="AH59" s="15" t="s">
        <v>36</v>
      </c>
      <c r="AI59" s="15"/>
      <c r="AJ59" s="15"/>
      <c r="AK59" s="19"/>
      <c r="AL59" s="19"/>
      <c r="AM59" s="19"/>
      <c r="AN59" s="4"/>
    </row>
    <row r="60" spans="1:40" s="2" customFormat="1" ht="15" customHeight="1">
      <c r="A60" s="19"/>
      <c r="B60" s="19"/>
      <c r="C60" s="14"/>
      <c r="D60" s="19"/>
      <c r="E60" s="44"/>
      <c r="F60" s="43"/>
      <c r="G60" s="102" t="s">
        <v>79</v>
      </c>
      <c r="H60" s="102"/>
      <c r="I60" s="102"/>
      <c r="J60" s="102"/>
      <c r="K60" s="102"/>
      <c r="L60" s="102"/>
      <c r="M60" s="102"/>
      <c r="N60" s="102"/>
      <c r="O60" s="103" t="s">
        <v>78</v>
      </c>
      <c r="P60" s="103"/>
      <c r="Q60" s="103"/>
      <c r="R60" s="19"/>
      <c r="S60" s="19"/>
      <c r="T60" s="75">
        <v>800</v>
      </c>
      <c r="U60" s="76"/>
      <c r="V60" s="76"/>
      <c r="W60" s="77" t="s">
        <v>39</v>
      </c>
      <c r="X60" s="78"/>
      <c r="Y60" s="79"/>
      <c r="Z60" s="104"/>
      <c r="AA60" s="80" t="s">
        <v>27</v>
      </c>
      <c r="AB60" s="81"/>
      <c r="AC60" s="75" t="str">
        <f t="shared" si="0"/>
        <v/>
      </c>
      <c r="AD60" s="82"/>
      <c r="AE60" s="82"/>
      <c r="AF60" s="82"/>
      <c r="AG60" s="82"/>
      <c r="AH60" s="15" t="s">
        <v>36</v>
      </c>
      <c r="AI60" s="15"/>
      <c r="AJ60" s="15"/>
      <c r="AK60" s="19"/>
      <c r="AL60" s="19"/>
      <c r="AM60" s="19"/>
      <c r="AN60" s="4"/>
    </row>
    <row r="61" spans="1:40" s="2" customFormat="1" ht="15" customHeight="1">
      <c r="A61" s="19"/>
      <c r="B61" s="19"/>
      <c r="C61" s="14"/>
      <c r="D61" s="19"/>
      <c r="E61" s="44"/>
      <c r="F61" s="43"/>
      <c r="G61" s="102" t="s">
        <v>40</v>
      </c>
      <c r="H61" s="102"/>
      <c r="I61" s="102"/>
      <c r="J61" s="102"/>
      <c r="K61" s="102"/>
      <c r="L61" s="102"/>
      <c r="M61" s="102"/>
      <c r="N61" s="102"/>
      <c r="O61" s="103" t="s">
        <v>77</v>
      </c>
      <c r="P61" s="103"/>
      <c r="Q61" s="103"/>
      <c r="R61" s="19"/>
      <c r="S61" s="19"/>
      <c r="T61" s="75">
        <v>1500</v>
      </c>
      <c r="U61" s="76"/>
      <c r="V61" s="76"/>
      <c r="W61" s="77" t="s">
        <v>39</v>
      </c>
      <c r="X61" s="78"/>
      <c r="Y61" s="79"/>
      <c r="Z61" s="104"/>
      <c r="AA61" s="80" t="s">
        <v>27</v>
      </c>
      <c r="AB61" s="81"/>
      <c r="AC61" s="75" t="str">
        <f>IF(T61*Y61=0,"",T61*Y61)</f>
        <v/>
      </c>
      <c r="AD61" s="82"/>
      <c r="AE61" s="82"/>
      <c r="AF61" s="82"/>
      <c r="AG61" s="82"/>
      <c r="AH61" s="15" t="s">
        <v>36</v>
      </c>
      <c r="AI61" s="15"/>
      <c r="AJ61" s="15"/>
      <c r="AK61" s="19"/>
      <c r="AL61" s="19"/>
      <c r="AM61" s="19"/>
      <c r="AN61" s="4"/>
    </row>
    <row r="62" spans="1:40" s="2" customFormat="1" ht="15" customHeight="1">
      <c r="A62" s="19"/>
      <c r="B62" s="19"/>
      <c r="C62" s="14"/>
      <c r="D62" s="19"/>
      <c r="E62" s="44"/>
      <c r="F62" s="43"/>
      <c r="G62" s="102" t="s">
        <v>79</v>
      </c>
      <c r="H62" s="102"/>
      <c r="I62" s="102"/>
      <c r="J62" s="102"/>
      <c r="K62" s="102"/>
      <c r="L62" s="102"/>
      <c r="M62" s="102"/>
      <c r="N62" s="102"/>
      <c r="O62" s="103" t="s">
        <v>78</v>
      </c>
      <c r="P62" s="103"/>
      <c r="Q62" s="103"/>
      <c r="R62" s="19"/>
      <c r="S62" s="19"/>
      <c r="T62" s="75">
        <v>800</v>
      </c>
      <c r="U62" s="76"/>
      <c r="V62" s="76"/>
      <c r="W62" s="77" t="s">
        <v>39</v>
      </c>
      <c r="X62" s="78"/>
      <c r="Y62" s="79"/>
      <c r="Z62" s="104"/>
      <c r="AA62" s="80" t="s">
        <v>27</v>
      </c>
      <c r="AB62" s="81"/>
      <c r="AC62" s="75" t="str">
        <f>IF(T62*Y62=0,"",T62*Y62)</f>
        <v/>
      </c>
      <c r="AD62" s="82"/>
      <c r="AE62" s="82"/>
      <c r="AF62" s="82"/>
      <c r="AG62" s="82"/>
      <c r="AH62" s="15" t="s">
        <v>36</v>
      </c>
      <c r="AI62" s="15"/>
      <c r="AJ62" s="15"/>
      <c r="AK62" s="19"/>
      <c r="AL62" s="19"/>
      <c r="AM62" s="19"/>
      <c r="AN62" s="4"/>
    </row>
    <row r="63" spans="1:40" s="2" customFormat="1" ht="15" customHeight="1">
      <c r="A63" s="19"/>
      <c r="B63" s="19"/>
      <c r="C63" s="14"/>
      <c r="D63" s="19"/>
      <c r="E63" s="44"/>
      <c r="F63" s="43"/>
      <c r="G63" s="102" t="s">
        <v>80</v>
      </c>
      <c r="H63" s="102"/>
      <c r="I63" s="102"/>
      <c r="J63" s="102"/>
      <c r="K63" s="102"/>
      <c r="L63" s="102"/>
      <c r="M63" s="102"/>
      <c r="N63" s="102"/>
      <c r="O63" s="103" t="s">
        <v>77</v>
      </c>
      <c r="P63" s="103"/>
      <c r="Q63" s="103"/>
      <c r="R63" s="19"/>
      <c r="S63" s="19"/>
      <c r="T63" s="75">
        <v>4000</v>
      </c>
      <c r="U63" s="76"/>
      <c r="V63" s="76"/>
      <c r="W63" s="77" t="s">
        <v>39</v>
      </c>
      <c r="X63" s="78"/>
      <c r="Y63" s="79"/>
      <c r="Z63" s="104"/>
      <c r="AA63" s="80" t="s">
        <v>27</v>
      </c>
      <c r="AB63" s="81"/>
      <c r="AC63" s="75" t="str">
        <f t="shared" si="0"/>
        <v/>
      </c>
      <c r="AD63" s="82"/>
      <c r="AE63" s="82"/>
      <c r="AF63" s="82"/>
      <c r="AG63" s="82"/>
      <c r="AH63" s="15" t="s">
        <v>36</v>
      </c>
      <c r="AI63" s="15"/>
      <c r="AJ63" s="15"/>
      <c r="AK63" s="19"/>
      <c r="AL63" s="19"/>
      <c r="AM63" s="19"/>
      <c r="AN63" s="4"/>
    </row>
    <row r="64" spans="1:40" s="2" customFormat="1" ht="15" customHeight="1">
      <c r="A64" s="19"/>
      <c r="B64" s="19"/>
      <c r="C64" s="14"/>
      <c r="D64" s="19"/>
      <c r="E64" s="44"/>
      <c r="F64" s="43"/>
      <c r="G64" s="102" t="s">
        <v>79</v>
      </c>
      <c r="H64" s="102"/>
      <c r="I64" s="102"/>
      <c r="J64" s="102"/>
      <c r="K64" s="102"/>
      <c r="L64" s="102"/>
      <c r="M64" s="102"/>
      <c r="N64" s="102"/>
      <c r="O64" s="103" t="s">
        <v>78</v>
      </c>
      <c r="P64" s="103"/>
      <c r="Q64" s="103"/>
      <c r="R64" s="19"/>
      <c r="S64" s="19"/>
      <c r="T64" s="75">
        <v>800</v>
      </c>
      <c r="U64" s="76"/>
      <c r="V64" s="76"/>
      <c r="W64" s="77" t="s">
        <v>39</v>
      </c>
      <c r="X64" s="78"/>
      <c r="Y64" s="79"/>
      <c r="Z64" s="104"/>
      <c r="AA64" s="80" t="s">
        <v>27</v>
      </c>
      <c r="AB64" s="81"/>
      <c r="AC64" s="75" t="str">
        <f t="shared" si="0"/>
        <v/>
      </c>
      <c r="AD64" s="82"/>
      <c r="AE64" s="82"/>
      <c r="AF64" s="82"/>
      <c r="AG64" s="82"/>
      <c r="AH64" s="15" t="s">
        <v>36</v>
      </c>
      <c r="AI64" s="15"/>
      <c r="AJ64" s="15"/>
      <c r="AK64" s="19"/>
      <c r="AL64" s="19"/>
      <c r="AM64" s="19"/>
      <c r="AN64" s="4"/>
    </row>
    <row r="65" spans="1:44" s="2" customFormat="1" ht="15" customHeight="1">
      <c r="A65" s="19"/>
      <c r="B65" s="19"/>
      <c r="C65" s="14"/>
      <c r="D65" s="19"/>
      <c r="E65" s="44"/>
      <c r="F65" s="43"/>
      <c r="G65" s="102" t="s">
        <v>81</v>
      </c>
      <c r="H65" s="102"/>
      <c r="I65" s="102"/>
      <c r="J65" s="102"/>
      <c r="K65" s="102"/>
      <c r="L65" s="102"/>
      <c r="M65" s="102"/>
      <c r="N65" s="102"/>
      <c r="O65" s="103" t="s">
        <v>77</v>
      </c>
      <c r="P65" s="103"/>
      <c r="Q65" s="103"/>
      <c r="R65" s="19"/>
      <c r="S65" s="19"/>
      <c r="T65" s="75">
        <v>4000</v>
      </c>
      <c r="U65" s="76"/>
      <c r="V65" s="76"/>
      <c r="W65" s="77" t="s">
        <v>39</v>
      </c>
      <c r="X65" s="78"/>
      <c r="Y65" s="79"/>
      <c r="Z65" s="104"/>
      <c r="AA65" s="80" t="s">
        <v>27</v>
      </c>
      <c r="AB65" s="81"/>
      <c r="AC65" s="75" t="str">
        <f t="shared" si="0"/>
        <v/>
      </c>
      <c r="AD65" s="82"/>
      <c r="AE65" s="82"/>
      <c r="AF65" s="82"/>
      <c r="AG65" s="82"/>
      <c r="AH65" s="15" t="s">
        <v>36</v>
      </c>
      <c r="AI65" s="15"/>
      <c r="AJ65" s="15"/>
      <c r="AK65" s="19"/>
      <c r="AL65" s="19"/>
      <c r="AM65" s="19"/>
      <c r="AN65" s="4"/>
    </row>
    <row r="66" spans="1:44" s="2" customFormat="1" ht="15" customHeight="1">
      <c r="A66" s="19"/>
      <c r="B66" s="19"/>
      <c r="C66" s="14"/>
      <c r="D66" s="19"/>
      <c r="E66" s="44"/>
      <c r="F66" s="43"/>
      <c r="G66" s="102" t="s">
        <v>79</v>
      </c>
      <c r="H66" s="102"/>
      <c r="I66" s="102"/>
      <c r="J66" s="102"/>
      <c r="K66" s="102"/>
      <c r="L66" s="102"/>
      <c r="M66" s="102"/>
      <c r="N66" s="102"/>
      <c r="O66" s="103" t="s">
        <v>78</v>
      </c>
      <c r="P66" s="103"/>
      <c r="Q66" s="103"/>
      <c r="R66" s="19"/>
      <c r="S66" s="19"/>
      <c r="T66" s="75">
        <v>800</v>
      </c>
      <c r="U66" s="76"/>
      <c r="V66" s="76"/>
      <c r="W66" s="77" t="s">
        <v>39</v>
      </c>
      <c r="X66" s="78"/>
      <c r="Y66" s="79"/>
      <c r="Z66" s="104"/>
      <c r="AA66" s="80" t="s">
        <v>27</v>
      </c>
      <c r="AB66" s="81"/>
      <c r="AC66" s="75" t="str">
        <f t="shared" si="0"/>
        <v/>
      </c>
      <c r="AD66" s="82"/>
      <c r="AE66" s="82"/>
      <c r="AF66" s="82"/>
      <c r="AG66" s="82"/>
      <c r="AH66" s="15" t="s">
        <v>36</v>
      </c>
      <c r="AI66" s="15"/>
      <c r="AJ66" s="15"/>
      <c r="AK66" s="19"/>
      <c r="AL66" s="19"/>
      <c r="AM66" s="19"/>
      <c r="AN66" s="4"/>
      <c r="AR66" s="1"/>
    </row>
    <row r="67" spans="1:44" s="2" customFormat="1" ht="15" customHeight="1">
      <c r="A67" s="19"/>
      <c r="B67" s="19"/>
      <c r="C67" s="14"/>
      <c r="D67" s="19"/>
      <c r="E67" s="44"/>
      <c r="F67" s="43"/>
      <c r="G67" s="102" t="s">
        <v>6</v>
      </c>
      <c r="H67" s="102"/>
      <c r="I67" s="102"/>
      <c r="J67" s="102"/>
      <c r="K67" s="102"/>
      <c r="L67" s="102"/>
      <c r="M67" s="102"/>
      <c r="N67" s="102"/>
      <c r="O67" s="102"/>
      <c r="P67" s="102"/>
      <c r="Q67" s="102"/>
      <c r="R67" s="56"/>
      <c r="S67" s="19"/>
      <c r="T67" s="75">
        <v>2500</v>
      </c>
      <c r="U67" s="76"/>
      <c r="V67" s="76"/>
      <c r="W67" s="77" t="s">
        <v>39</v>
      </c>
      <c r="X67" s="78"/>
      <c r="Y67" s="79"/>
      <c r="Z67" s="104"/>
      <c r="AA67" s="80" t="s">
        <v>27</v>
      </c>
      <c r="AB67" s="81"/>
      <c r="AC67" s="75" t="str">
        <f t="shared" si="0"/>
        <v/>
      </c>
      <c r="AD67" s="82"/>
      <c r="AE67" s="82"/>
      <c r="AF67" s="82"/>
      <c r="AG67" s="82"/>
      <c r="AH67" s="15" t="s">
        <v>36</v>
      </c>
      <c r="AI67" s="15"/>
      <c r="AJ67" s="15"/>
      <c r="AK67" s="19"/>
      <c r="AL67" s="19"/>
      <c r="AM67" s="19"/>
      <c r="AN67" s="4"/>
      <c r="AR67" s="1"/>
    </row>
    <row r="68" spans="1:44" s="2" customFormat="1" ht="15" customHeight="1">
      <c r="A68" s="19"/>
      <c r="B68" s="19"/>
      <c r="C68" s="14"/>
      <c r="D68" s="19"/>
      <c r="E68" s="44"/>
      <c r="F68" s="43"/>
      <c r="G68" s="102" t="s">
        <v>86</v>
      </c>
      <c r="H68" s="102"/>
      <c r="I68" s="102"/>
      <c r="J68" s="102"/>
      <c r="K68" s="102"/>
      <c r="L68" s="102"/>
      <c r="M68" s="102"/>
      <c r="N68" s="102"/>
      <c r="O68" s="102"/>
      <c r="P68" s="102"/>
      <c r="Q68" s="102"/>
      <c r="R68" s="56"/>
      <c r="S68" s="19"/>
      <c r="T68" s="75">
        <v>3400</v>
      </c>
      <c r="U68" s="76"/>
      <c r="V68" s="76"/>
      <c r="W68" s="77" t="s">
        <v>39</v>
      </c>
      <c r="X68" s="78"/>
      <c r="Y68" s="79"/>
      <c r="Z68" s="104"/>
      <c r="AA68" s="80" t="s">
        <v>27</v>
      </c>
      <c r="AB68" s="81"/>
      <c r="AC68" s="75" t="str">
        <f t="shared" si="0"/>
        <v/>
      </c>
      <c r="AD68" s="82"/>
      <c r="AE68" s="82"/>
      <c r="AF68" s="82"/>
      <c r="AG68" s="82"/>
      <c r="AH68" s="15" t="s">
        <v>36</v>
      </c>
      <c r="AI68" s="15"/>
      <c r="AJ68" s="15"/>
      <c r="AK68" s="19"/>
      <c r="AL68" s="19"/>
      <c r="AM68" s="19"/>
      <c r="AN68" s="4"/>
      <c r="AR68" s="1"/>
    </row>
    <row r="69" spans="1:44" s="2" customFormat="1" ht="15" customHeight="1">
      <c r="A69" s="19"/>
      <c r="B69" s="19"/>
      <c r="C69" s="14"/>
      <c r="D69" s="19"/>
      <c r="E69" s="44"/>
      <c r="F69" s="43"/>
      <c r="G69" s="102" t="s">
        <v>87</v>
      </c>
      <c r="H69" s="102"/>
      <c r="I69" s="102"/>
      <c r="J69" s="102"/>
      <c r="K69" s="102"/>
      <c r="L69" s="102"/>
      <c r="M69" s="102"/>
      <c r="N69" s="102"/>
      <c r="O69" s="102"/>
      <c r="P69" s="102"/>
      <c r="Q69" s="102"/>
      <c r="R69" s="56"/>
      <c r="S69" s="19"/>
      <c r="T69" s="75">
        <v>1700</v>
      </c>
      <c r="U69" s="76"/>
      <c r="V69" s="76"/>
      <c r="W69" s="77" t="s">
        <v>39</v>
      </c>
      <c r="X69" s="78"/>
      <c r="Y69" s="79"/>
      <c r="Z69" s="104"/>
      <c r="AA69" s="80" t="s">
        <v>27</v>
      </c>
      <c r="AB69" s="81"/>
      <c r="AC69" s="75" t="str">
        <f t="shared" si="0"/>
        <v/>
      </c>
      <c r="AD69" s="82"/>
      <c r="AE69" s="82"/>
      <c r="AF69" s="82"/>
      <c r="AG69" s="82"/>
      <c r="AH69" s="15" t="s">
        <v>36</v>
      </c>
      <c r="AI69" s="15"/>
      <c r="AJ69" s="15"/>
      <c r="AK69" s="19"/>
      <c r="AL69" s="19"/>
      <c r="AM69" s="19"/>
      <c r="AN69" s="4"/>
      <c r="AR69" s="1"/>
    </row>
    <row r="70" spans="1:44" s="2" customFormat="1" ht="15" customHeight="1">
      <c r="A70" s="19"/>
      <c r="B70" s="19"/>
      <c r="C70" s="14"/>
      <c r="D70" s="19"/>
      <c r="E70" s="44"/>
      <c r="F70" s="69" t="s">
        <v>73</v>
      </c>
      <c r="G70" s="102" t="s">
        <v>62</v>
      </c>
      <c r="H70" s="102"/>
      <c r="I70" s="102"/>
      <c r="J70" s="102"/>
      <c r="K70" s="102"/>
      <c r="L70" s="102"/>
      <c r="M70" s="102"/>
      <c r="N70" s="102"/>
      <c r="O70" s="102"/>
      <c r="P70" s="102"/>
      <c r="Q70" s="102"/>
      <c r="R70" s="68"/>
      <c r="S70" s="75">
        <v>48000</v>
      </c>
      <c r="T70" s="75"/>
      <c r="U70" s="75"/>
      <c r="V70" s="75"/>
      <c r="W70" s="77" t="s">
        <v>39</v>
      </c>
      <c r="X70" s="78"/>
      <c r="Y70" s="98"/>
      <c r="Z70" s="99"/>
      <c r="AA70" s="80" t="s">
        <v>27</v>
      </c>
      <c r="AB70" s="81"/>
      <c r="AC70" s="75" t="str">
        <f>IF(S70*Y70=0,"",S70*Y70)</f>
        <v/>
      </c>
      <c r="AD70" s="82"/>
      <c r="AE70" s="82"/>
      <c r="AF70" s="82"/>
      <c r="AG70" s="82"/>
      <c r="AH70" s="15" t="s">
        <v>36</v>
      </c>
      <c r="AI70" s="15"/>
      <c r="AJ70" s="15"/>
      <c r="AK70" s="19"/>
      <c r="AL70" s="19"/>
      <c r="AM70" s="19"/>
      <c r="AN70" s="4"/>
      <c r="AR70" s="1"/>
    </row>
    <row r="71" spans="1:44" s="2" customFormat="1" ht="15" customHeight="1">
      <c r="A71" s="19"/>
      <c r="B71" s="19"/>
      <c r="C71" s="14"/>
      <c r="D71" s="19"/>
      <c r="E71" s="44"/>
      <c r="F71" s="69" t="s">
        <v>73</v>
      </c>
      <c r="G71" s="102" t="s">
        <v>59</v>
      </c>
      <c r="H71" s="102"/>
      <c r="I71" s="102"/>
      <c r="J71" s="102"/>
      <c r="K71" s="102"/>
      <c r="L71" s="102"/>
      <c r="M71" s="102"/>
      <c r="N71" s="102"/>
      <c r="O71" s="102"/>
      <c r="P71" s="102"/>
      <c r="Q71" s="102"/>
      <c r="R71" s="56"/>
      <c r="S71" s="75">
        <v>14000</v>
      </c>
      <c r="T71" s="75"/>
      <c r="U71" s="75"/>
      <c r="V71" s="75"/>
      <c r="W71" s="77" t="s">
        <v>39</v>
      </c>
      <c r="X71" s="78"/>
      <c r="Y71" s="98"/>
      <c r="Z71" s="99"/>
      <c r="AA71" s="80" t="s">
        <v>27</v>
      </c>
      <c r="AB71" s="81"/>
      <c r="AC71" s="75" t="str">
        <f>IF(S71*Y71=0,"",S71*Y71)</f>
        <v/>
      </c>
      <c r="AD71" s="82"/>
      <c r="AE71" s="82"/>
      <c r="AF71" s="82"/>
      <c r="AG71" s="82"/>
      <c r="AH71" s="15" t="s">
        <v>36</v>
      </c>
      <c r="AI71" s="15"/>
      <c r="AJ71" s="15"/>
      <c r="AK71" s="19"/>
      <c r="AL71" s="19"/>
      <c r="AM71" s="19"/>
      <c r="AN71" s="4"/>
      <c r="AR71" s="1"/>
    </row>
    <row r="72" spans="1:44" s="2" customFormat="1" ht="15" customHeight="1">
      <c r="A72" s="19"/>
      <c r="B72" s="19"/>
      <c r="C72" s="19" t="s">
        <v>2</v>
      </c>
      <c r="D72" s="45"/>
      <c r="E72" s="45"/>
      <c r="F72" s="43"/>
      <c r="G72" s="46"/>
      <c r="H72" s="19"/>
      <c r="I72" s="41"/>
      <c r="J72" s="19"/>
      <c r="K72" s="19"/>
      <c r="L72" s="19"/>
      <c r="M72" s="19"/>
      <c r="N72" s="19"/>
      <c r="O72" s="19"/>
      <c r="P72" s="19"/>
      <c r="Q72" s="19"/>
      <c r="R72" s="19"/>
      <c r="S72" s="19"/>
      <c r="T72" s="75">
        <v>1000</v>
      </c>
      <c r="U72" s="76"/>
      <c r="V72" s="76"/>
      <c r="W72" s="77" t="s">
        <v>39</v>
      </c>
      <c r="X72" s="78"/>
      <c r="Y72" s="79"/>
      <c r="Z72" s="79"/>
      <c r="AA72" s="80" t="s">
        <v>83</v>
      </c>
      <c r="AB72" s="81"/>
      <c r="AC72" s="75" t="str">
        <f t="shared" ref="AC72" si="1">IF(T72*Y72=0,"",T72*Y72)</f>
        <v/>
      </c>
      <c r="AD72" s="82"/>
      <c r="AE72" s="82"/>
      <c r="AF72" s="82"/>
      <c r="AG72" s="82"/>
      <c r="AH72" s="15" t="s">
        <v>36</v>
      </c>
      <c r="AI72" s="15"/>
      <c r="AJ72" s="15"/>
      <c r="AK72" s="19"/>
      <c r="AL72" s="19"/>
      <c r="AM72" s="19"/>
      <c r="AN72" s="4"/>
      <c r="AR72" s="1"/>
    </row>
    <row r="73" spans="1:44" s="2" customFormat="1" ht="6.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3">
        <f>IF(AF23&lt;&gt;0,W21*AF23,0)</f>
        <v>0</v>
      </c>
      <c r="AR73" s="1"/>
    </row>
    <row r="74" spans="1:44" ht="15" customHeight="1">
      <c r="A74" s="10"/>
      <c r="B74" s="9" t="s">
        <v>60</v>
      </c>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row>
    <row r="75" spans="1:44" ht="15" customHeight="1">
      <c r="B75" s="67" t="s">
        <v>74</v>
      </c>
      <c r="C75" s="67"/>
      <c r="D75" s="67"/>
      <c r="E75" s="67"/>
      <c r="F75" s="67"/>
      <c r="G75" s="67"/>
      <c r="H75" s="67"/>
      <c r="I75" s="67"/>
      <c r="J75" s="67"/>
      <c r="K75" s="67"/>
      <c r="L75" s="67"/>
      <c r="M75" s="67"/>
      <c r="N75" s="67"/>
      <c r="O75" s="67"/>
      <c r="P75" s="67"/>
      <c r="Q75" s="67"/>
      <c r="R75" s="67"/>
      <c r="S75" s="67"/>
      <c r="T75" s="67"/>
      <c r="U75" s="67"/>
      <c r="V75" s="67"/>
      <c r="W75" s="67"/>
      <c r="X75" s="67"/>
      <c r="Y75" s="67"/>
      <c r="Z75" s="67"/>
    </row>
  </sheetData>
  <mergeCells count="188">
    <mergeCell ref="G70:Q70"/>
    <mergeCell ref="G71:Q71"/>
    <mergeCell ref="G50:Q50"/>
    <mergeCell ref="G51:Q51"/>
    <mergeCell ref="G52:Q52"/>
    <mergeCell ref="G53:Q53"/>
    <mergeCell ref="G54:Q54"/>
    <mergeCell ref="G55:Q55"/>
    <mergeCell ref="G56:Q56"/>
    <mergeCell ref="G57:Q57"/>
    <mergeCell ref="G58:Q58"/>
    <mergeCell ref="O59:Q59"/>
    <mergeCell ref="G59:N59"/>
    <mergeCell ref="O60:Q60"/>
    <mergeCell ref="G60:N60"/>
    <mergeCell ref="G61:N61"/>
    <mergeCell ref="G62:N62"/>
    <mergeCell ref="O62:Q62"/>
    <mergeCell ref="O61:Q61"/>
    <mergeCell ref="G63:N63"/>
    <mergeCell ref="O63:Q63"/>
    <mergeCell ref="G64:N64"/>
    <mergeCell ref="O64:Q64"/>
    <mergeCell ref="G65:N65"/>
    <mergeCell ref="A1:AL1"/>
    <mergeCell ref="B2:E2"/>
    <mergeCell ref="F2:I2"/>
    <mergeCell ref="H7:AE7"/>
    <mergeCell ref="J8:AC8"/>
    <mergeCell ref="K9:AB9"/>
    <mergeCell ref="J13:Q13"/>
    <mergeCell ref="Y13:AE13"/>
    <mergeCell ref="X14:AK14"/>
    <mergeCell ref="B3:E5"/>
    <mergeCell ref="F3:I5"/>
    <mergeCell ref="AJ4:AK4"/>
    <mergeCell ref="R3:U5"/>
    <mergeCell ref="X15:AK15"/>
    <mergeCell ref="X16:AK16"/>
    <mergeCell ref="X17:AG17"/>
    <mergeCell ref="C19:AK19"/>
    <mergeCell ref="U20:V20"/>
    <mergeCell ref="K21:S21"/>
    <mergeCell ref="U21:V21"/>
    <mergeCell ref="W21:X21"/>
    <mergeCell ref="Y21:AF21"/>
    <mergeCell ref="C39:H39"/>
    <mergeCell ref="P40:AI40"/>
    <mergeCell ref="C47:F47"/>
    <mergeCell ref="G47:K47"/>
    <mergeCell ref="C49:F49"/>
    <mergeCell ref="G49:K49"/>
    <mergeCell ref="K23:U23"/>
    <mergeCell ref="W23:AD23"/>
    <mergeCell ref="AF24:AH24"/>
    <mergeCell ref="K25:AL25"/>
    <mergeCell ref="K27:T27"/>
    <mergeCell ref="Q37:Y37"/>
    <mergeCell ref="AJ37:AK37"/>
    <mergeCell ref="AC50:AG50"/>
    <mergeCell ref="T51:V51"/>
    <mergeCell ref="W51:X51"/>
    <mergeCell ref="Y51:Z51"/>
    <mergeCell ref="AA51:AB51"/>
    <mergeCell ref="AC51:AG51"/>
    <mergeCell ref="C50:E50"/>
    <mergeCell ref="T50:V50"/>
    <mergeCell ref="W50:X50"/>
    <mergeCell ref="Y50:Z50"/>
    <mergeCell ref="AA50:AB50"/>
    <mergeCell ref="T53:V53"/>
    <mergeCell ref="W53:X53"/>
    <mergeCell ref="Y53:Z53"/>
    <mergeCell ref="AA53:AB53"/>
    <mergeCell ref="AC53:AG53"/>
    <mergeCell ref="T52:V52"/>
    <mergeCell ref="W52:X52"/>
    <mergeCell ref="Y52:Z52"/>
    <mergeCell ref="AA52:AB52"/>
    <mergeCell ref="AC52:AG52"/>
    <mergeCell ref="T55:V55"/>
    <mergeCell ref="W55:X55"/>
    <mergeCell ref="Y55:Z55"/>
    <mergeCell ref="AA55:AB55"/>
    <mergeCell ref="AC55:AG55"/>
    <mergeCell ref="T54:V54"/>
    <mergeCell ref="W54:X54"/>
    <mergeCell ref="Y54:Z54"/>
    <mergeCell ref="AA54:AB54"/>
    <mergeCell ref="AC54:AG54"/>
    <mergeCell ref="T57:V57"/>
    <mergeCell ref="W57:X57"/>
    <mergeCell ref="Y57:Z57"/>
    <mergeCell ref="AA57:AB57"/>
    <mergeCell ref="AC57:AG57"/>
    <mergeCell ref="T56:V56"/>
    <mergeCell ref="W56:X56"/>
    <mergeCell ref="Y56:Z56"/>
    <mergeCell ref="AA56:AB56"/>
    <mergeCell ref="AC56:AG56"/>
    <mergeCell ref="T59:V59"/>
    <mergeCell ref="W59:X59"/>
    <mergeCell ref="Y59:Z59"/>
    <mergeCell ref="AA59:AB59"/>
    <mergeCell ref="AC59:AG59"/>
    <mergeCell ref="T58:V58"/>
    <mergeCell ref="W58:X58"/>
    <mergeCell ref="Y58:Z58"/>
    <mergeCell ref="AA58:AB58"/>
    <mergeCell ref="AC58:AG58"/>
    <mergeCell ref="AA63:AB63"/>
    <mergeCell ref="AC63:AG63"/>
    <mergeCell ref="T60:V60"/>
    <mergeCell ref="W60:X60"/>
    <mergeCell ref="Y60:Z60"/>
    <mergeCell ref="AA60:AB60"/>
    <mergeCell ref="AC60:AG60"/>
    <mergeCell ref="AC61:AG61"/>
    <mergeCell ref="AC62:AG62"/>
    <mergeCell ref="AA61:AB61"/>
    <mergeCell ref="T62:V62"/>
    <mergeCell ref="W62:X62"/>
    <mergeCell ref="Y62:Z62"/>
    <mergeCell ref="AA62:AB62"/>
    <mergeCell ref="T61:V61"/>
    <mergeCell ref="W61:X61"/>
    <mergeCell ref="Y61:Z61"/>
    <mergeCell ref="T63:V63"/>
    <mergeCell ref="W63:X63"/>
    <mergeCell ref="Y63:Z63"/>
    <mergeCell ref="O65:Q65"/>
    <mergeCell ref="T64:V64"/>
    <mergeCell ref="W64:X64"/>
    <mergeCell ref="Y64:Z64"/>
    <mergeCell ref="AA64:AB64"/>
    <mergeCell ref="AC64:AG64"/>
    <mergeCell ref="T65:V65"/>
    <mergeCell ref="W65:X65"/>
    <mergeCell ref="Y65:Z65"/>
    <mergeCell ref="AA65:AB65"/>
    <mergeCell ref="AC65:AG65"/>
    <mergeCell ref="O66:Q66"/>
    <mergeCell ref="G67:Q67"/>
    <mergeCell ref="W69:X69"/>
    <mergeCell ref="Y69:Z69"/>
    <mergeCell ref="AA69:AB69"/>
    <mergeCell ref="AC69:AG69"/>
    <mergeCell ref="T68:V68"/>
    <mergeCell ref="W68:X68"/>
    <mergeCell ref="Y68:Z68"/>
    <mergeCell ref="AA68:AB68"/>
    <mergeCell ref="AC68:AG68"/>
    <mergeCell ref="G68:Q68"/>
    <mergeCell ref="G69:Q69"/>
    <mergeCell ref="T67:V67"/>
    <mergeCell ref="W67:X67"/>
    <mergeCell ref="Y67:Z67"/>
    <mergeCell ref="AA67:AB67"/>
    <mergeCell ref="AC67:AG67"/>
    <mergeCell ref="T66:V66"/>
    <mergeCell ref="W66:X66"/>
    <mergeCell ref="Y66:Z66"/>
    <mergeCell ref="AA66:AB66"/>
    <mergeCell ref="AC66:AG66"/>
    <mergeCell ref="T72:V72"/>
    <mergeCell ref="W72:X72"/>
    <mergeCell ref="Y72:Z72"/>
    <mergeCell ref="AA72:AB72"/>
    <mergeCell ref="AC72:AG72"/>
    <mergeCell ref="J2:M2"/>
    <mergeCell ref="N2:Q2"/>
    <mergeCell ref="R2:U2"/>
    <mergeCell ref="J3:M5"/>
    <mergeCell ref="N3:Q5"/>
    <mergeCell ref="S71:V71"/>
    <mergeCell ref="W71:X71"/>
    <mergeCell ref="Y71:Z71"/>
    <mergeCell ref="AA71:AB71"/>
    <mergeCell ref="AC71:AG71"/>
    <mergeCell ref="S70:V70"/>
    <mergeCell ref="W70:X70"/>
    <mergeCell ref="Y70:Z70"/>
    <mergeCell ref="AA70:AB70"/>
    <mergeCell ref="AC70:AG70"/>
    <mergeCell ref="T69:V69"/>
    <mergeCell ref="K29:Y29"/>
    <mergeCell ref="AB29:AL29"/>
    <mergeCell ref="G66:N66"/>
  </mergeCells>
  <phoneticPr fontId="2"/>
  <conditionalFormatting sqref="Y13">
    <cfRule type="containsBlanks" dxfId="32" priority="26">
      <formula>LEN(TRIM(Y13))=0</formula>
    </cfRule>
  </conditionalFormatting>
  <conditionalFormatting sqref="X14:AC14">
    <cfRule type="containsBlanks" dxfId="31" priority="25">
      <formula>LEN(TRIM(X14))=0</formula>
    </cfRule>
  </conditionalFormatting>
  <conditionalFormatting sqref="X15:AC15">
    <cfRule type="containsBlanks" dxfId="30" priority="24">
      <formula>LEN(TRIM(X15))=0</formula>
    </cfRule>
  </conditionalFormatting>
  <conditionalFormatting sqref="X16:AC16">
    <cfRule type="containsBlanks" dxfId="29" priority="23">
      <formula>LEN(TRIM(X16))=0</formula>
    </cfRule>
  </conditionalFormatting>
  <conditionalFormatting sqref="K21:S21">
    <cfRule type="containsBlanks" dxfId="28" priority="22">
      <formula>LEN(TRIM(K21))=0</formula>
    </cfRule>
  </conditionalFormatting>
  <conditionalFormatting sqref="W21:X21">
    <cfRule type="containsBlanks" dxfId="27" priority="21">
      <formula>LEN(TRIM(W21))=0</formula>
    </cfRule>
  </conditionalFormatting>
  <conditionalFormatting sqref="K27:S27 K29 AB29">
    <cfRule type="containsBlanks" dxfId="26" priority="19">
      <formula>LEN(TRIM(K27))=0</formula>
    </cfRule>
  </conditionalFormatting>
  <conditionalFormatting sqref="K25:S25">
    <cfRule type="containsBlanks" dxfId="25" priority="20">
      <formula>LEN(TRIM(K25))=0</formula>
    </cfRule>
  </conditionalFormatting>
  <conditionalFormatting sqref="K23:S23">
    <cfRule type="containsBlanks" dxfId="24" priority="16">
      <formula>LEN(TRIM(K23))=0</formula>
    </cfRule>
  </conditionalFormatting>
  <conditionalFormatting sqref="W23:AB23">
    <cfRule type="containsBlanks" dxfId="23" priority="15">
      <formula>LEN(TRIM(W23))=0</formula>
    </cfRule>
  </conditionalFormatting>
  <conditionalFormatting sqref="AF24:AH24">
    <cfRule type="expression" dxfId="22" priority="13">
      <formula>$AF$24&lt;&gt;0</formula>
    </cfRule>
    <cfRule type="containsBlanks" dxfId="21" priority="14">
      <formula>LEN(TRIM(AF24))=0</formula>
    </cfRule>
  </conditionalFormatting>
  <conditionalFormatting sqref="X17:AG17">
    <cfRule type="cellIs" dxfId="20" priority="12" operator="equal">
      <formula>""</formula>
    </cfRule>
  </conditionalFormatting>
  <conditionalFormatting sqref="Y50:Z72">
    <cfRule type="expression" dxfId="19" priority="1">
      <formula>SUM($Y$50:$Z$72)&gt;0</formula>
    </cfRule>
  </conditionalFormatting>
  <dataValidations count="7">
    <dataValidation type="list" imeMode="halfAlpha" allowBlank="1" showInputMessage="1" showErrorMessage="1" sqref="Y65:Z65 Y63:Z63 Y61:Z61 Y59:Z59" xr:uid="{4724F4DB-3A2D-4E50-A243-6397E0E9FF79}">
      <formula1>"1"</formula1>
    </dataValidation>
    <dataValidation imeMode="fullAlpha" allowBlank="1" showInputMessage="1" showErrorMessage="1" sqref="Y13 X15:AK15" xr:uid="{0EFF6ADD-D44D-4A5E-A1AB-39833F154651}"/>
    <dataValidation imeMode="hiragana" allowBlank="1" showInputMessage="1" showErrorMessage="1" sqref="X16:AK16 X14:AK14 K25:AL25 K21:S22" xr:uid="{1216BFD7-C9D7-4A0C-BCFC-D7BEC5C172C7}"/>
    <dataValidation imeMode="halfAlpha" allowBlank="1" showInputMessage="1" showErrorMessage="1" sqref="L30:T34 W21:X22 W23:AD23 Q23 K23:P24 R23:U24 U30:X34 Y72:Z72 Y50:Z58 Y64:Z64 Y60:Z62 Y66:Z69 K27:K34 L27:T28 Z29:AB29" xr:uid="{D5CDB9C9-6802-49AB-A6C4-0B6DA566BCC5}"/>
    <dataValidation type="list" allowBlank="1" showInputMessage="1" showErrorMessage="1" sqref="AF24:AH24" xr:uid="{91E26159-EF02-4A52-9B0D-BBA4A7EF3F7D}">
      <formula1>$AR$24:$AR$34</formula1>
    </dataValidation>
    <dataValidation type="list" imeMode="halfAlpha" allowBlank="1" showInputMessage="1" showErrorMessage="1" sqref="Y71:Z71" xr:uid="{0803C8E0-7CF6-4F75-95AA-F4E312A64460}">
      <formula1>"0.5,1,1.5,2,2.5,3,3.5,4,4.5,5"</formula1>
    </dataValidation>
    <dataValidation type="list" imeMode="halfAlpha" allowBlank="1" showInputMessage="1" showErrorMessage="1" sqref="Y70:Z70" xr:uid="{03C0E7C0-B4C8-4BDE-93D8-0B3BB6121575}">
      <formula1>"0.5,１,1.5,２,2.5,３,3.5,４,4.5,5"</formula1>
    </dataValidation>
  </dataValidations>
  <pageMargins left="1.08" right="0.16" top="0.82" bottom="0.16" header="0.31496062992125984" footer="0.16"/>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E6C50-4E61-4D43-8888-1B0F70C009DE}">
  <sheetPr codeName="Sheet2">
    <tabColor rgb="FFFF0000"/>
  </sheetPr>
  <dimension ref="A1:AW66"/>
  <sheetViews>
    <sheetView view="pageBreakPreview" topLeftCell="A7" zoomScaleNormal="100" zoomScaleSheetLayoutView="100" workbookViewId="0">
      <selection activeCell="AK24" sqref="AK24:AM24"/>
    </sheetView>
  </sheetViews>
  <sheetFormatPr defaultColWidth="2.5" defaultRowHeight="15" customHeight="1"/>
  <cols>
    <col min="1" max="33" width="2.5" style="1"/>
    <col min="34" max="34" width="2.5" style="1" customWidth="1"/>
    <col min="35" max="44" width="2.5" style="1"/>
    <col min="45" max="45" width="3.125" style="1" customWidth="1"/>
    <col min="46" max="48" width="2.5" style="1"/>
    <col min="49" max="49" width="5" style="1" bestFit="1" customWidth="1"/>
    <col min="50" max="16384" width="2.5" style="1"/>
  </cols>
  <sheetData>
    <row r="1" spans="1:44" ht="82.5" customHeight="1">
      <c r="A1" s="147" t="s">
        <v>72</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row>
    <row r="2" spans="1:44" ht="15" customHeight="1">
      <c r="A2" s="10"/>
      <c r="B2" s="83" t="s">
        <v>16</v>
      </c>
      <c r="C2" s="84"/>
      <c r="D2" s="84"/>
      <c r="E2" s="85"/>
      <c r="F2" s="83" t="s">
        <v>48</v>
      </c>
      <c r="G2" s="84"/>
      <c r="H2" s="84"/>
      <c r="I2" s="85"/>
      <c r="J2" s="83" t="s">
        <v>49</v>
      </c>
      <c r="K2" s="84"/>
      <c r="L2" s="84"/>
      <c r="M2" s="85"/>
      <c r="N2" s="83" t="s">
        <v>47</v>
      </c>
      <c r="O2" s="84"/>
      <c r="P2" s="84"/>
      <c r="Q2" s="85"/>
      <c r="R2" s="86" t="s">
        <v>85</v>
      </c>
      <c r="S2" s="87"/>
      <c r="T2" s="87"/>
      <c r="U2" s="88"/>
      <c r="V2" s="10"/>
      <c r="W2" s="10"/>
      <c r="X2" s="10"/>
      <c r="Y2" s="10"/>
      <c r="Z2" s="10"/>
      <c r="AA2" s="10"/>
      <c r="AB2" s="10"/>
      <c r="AC2" s="10"/>
      <c r="AD2" s="10"/>
      <c r="AE2" s="10"/>
      <c r="AF2" s="10"/>
      <c r="AG2" s="10"/>
      <c r="AH2" s="10"/>
      <c r="AI2" s="10"/>
      <c r="AJ2" s="10"/>
      <c r="AK2" s="10"/>
      <c r="AL2" s="10"/>
      <c r="AM2" s="10"/>
      <c r="AN2" s="10"/>
      <c r="AO2" s="10"/>
      <c r="AP2" s="16" t="s">
        <v>55</v>
      </c>
      <c r="AQ2" s="10"/>
      <c r="AR2" s="10"/>
    </row>
    <row r="3" spans="1:44" ht="15" customHeight="1">
      <c r="A3" s="10"/>
      <c r="B3" s="151"/>
      <c r="C3" s="152"/>
      <c r="D3" s="152"/>
      <c r="E3" s="153"/>
      <c r="F3" s="89"/>
      <c r="G3" s="90"/>
      <c r="H3" s="90"/>
      <c r="I3" s="91"/>
      <c r="J3" s="89"/>
      <c r="K3" s="90"/>
      <c r="L3" s="90"/>
      <c r="M3" s="91"/>
      <c r="N3" s="89"/>
      <c r="O3" s="90"/>
      <c r="P3" s="90"/>
      <c r="Q3" s="91"/>
      <c r="R3" s="89"/>
      <c r="S3" s="90"/>
      <c r="T3" s="90"/>
      <c r="U3" s="91"/>
      <c r="V3" s="10"/>
      <c r="W3" s="10"/>
      <c r="X3" s="10"/>
      <c r="Y3" s="10"/>
      <c r="Z3" s="10"/>
      <c r="AA3" s="10"/>
      <c r="AB3" s="10"/>
      <c r="AC3" s="10"/>
      <c r="AD3" s="10"/>
      <c r="AE3" s="10"/>
      <c r="AF3" s="10"/>
      <c r="AG3" s="10"/>
      <c r="AH3" s="10"/>
      <c r="AI3" s="10"/>
      <c r="AJ3" s="10"/>
      <c r="AK3" s="10"/>
      <c r="AL3" s="10"/>
      <c r="AM3" s="10"/>
      <c r="AN3" s="10"/>
      <c r="AO3" s="10"/>
      <c r="AP3" s="16" t="s">
        <v>56</v>
      </c>
      <c r="AQ3" s="10"/>
      <c r="AR3" s="10"/>
    </row>
    <row r="4" spans="1:44" ht="15" customHeight="1">
      <c r="A4" s="10"/>
      <c r="B4" s="154"/>
      <c r="C4" s="155"/>
      <c r="D4" s="155"/>
      <c r="E4" s="156"/>
      <c r="F4" s="92"/>
      <c r="G4" s="93"/>
      <c r="H4" s="93"/>
      <c r="I4" s="94"/>
      <c r="J4" s="92"/>
      <c r="K4" s="93"/>
      <c r="L4" s="93"/>
      <c r="M4" s="94"/>
      <c r="N4" s="92"/>
      <c r="O4" s="93"/>
      <c r="P4" s="93"/>
      <c r="Q4" s="94"/>
      <c r="R4" s="92"/>
      <c r="S4" s="93"/>
      <c r="T4" s="93"/>
      <c r="U4" s="94"/>
      <c r="V4" s="10"/>
      <c r="W4" s="10"/>
      <c r="X4" s="10"/>
      <c r="Y4" s="10"/>
      <c r="Z4" s="10"/>
      <c r="AA4" s="10"/>
      <c r="AB4" s="10"/>
      <c r="AC4" s="10"/>
      <c r="AD4" s="10"/>
      <c r="AE4" s="10"/>
      <c r="AF4" s="10"/>
      <c r="AG4" s="10"/>
      <c r="AH4" s="10"/>
      <c r="AI4" s="10"/>
      <c r="AJ4" s="10"/>
      <c r="AK4" s="10"/>
      <c r="AL4" s="10"/>
      <c r="AM4" s="10"/>
      <c r="AN4" s="10" t="s">
        <v>9</v>
      </c>
      <c r="AO4" s="160"/>
      <c r="AP4" s="161"/>
      <c r="AQ4" s="10"/>
      <c r="AR4" s="10"/>
    </row>
    <row r="5" spans="1:44" ht="15" customHeight="1">
      <c r="A5" s="10"/>
      <c r="B5" s="157"/>
      <c r="C5" s="158"/>
      <c r="D5" s="158"/>
      <c r="E5" s="159"/>
      <c r="F5" s="95"/>
      <c r="G5" s="96"/>
      <c r="H5" s="96"/>
      <c r="I5" s="97"/>
      <c r="J5" s="95"/>
      <c r="K5" s="96"/>
      <c r="L5" s="96"/>
      <c r="M5" s="97"/>
      <c r="N5" s="95"/>
      <c r="O5" s="96"/>
      <c r="P5" s="96"/>
      <c r="Q5" s="97"/>
      <c r="R5" s="95"/>
      <c r="S5" s="96"/>
      <c r="T5" s="96"/>
      <c r="U5" s="97"/>
      <c r="V5" s="10"/>
      <c r="W5" s="10"/>
      <c r="X5" s="10"/>
      <c r="Y5" s="10"/>
      <c r="Z5" s="10"/>
      <c r="AA5" s="10"/>
      <c r="AB5" s="10"/>
      <c r="AC5" s="10"/>
      <c r="AD5" s="10"/>
      <c r="AE5" s="10"/>
      <c r="AF5" s="10"/>
      <c r="AG5" s="10"/>
      <c r="AH5" s="10"/>
      <c r="AI5" s="10"/>
      <c r="AJ5" s="10"/>
      <c r="AK5" s="10"/>
      <c r="AL5" s="10"/>
      <c r="AM5" s="10"/>
      <c r="AN5" s="10"/>
      <c r="AO5" s="10"/>
      <c r="AP5" s="10"/>
      <c r="AQ5" s="10"/>
      <c r="AR5" s="10"/>
    </row>
    <row r="6" spans="1:44" ht="1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row>
    <row r="7" spans="1:44" ht="15" customHeight="1">
      <c r="A7" s="10"/>
      <c r="B7" s="10"/>
      <c r="C7" s="10"/>
      <c r="D7" s="10"/>
      <c r="E7" s="10"/>
      <c r="F7" s="10"/>
      <c r="G7" s="10"/>
      <c r="H7" s="142" t="s">
        <v>51</v>
      </c>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0"/>
      <c r="AL7" s="10"/>
      <c r="AM7" s="10"/>
      <c r="AN7" s="10"/>
      <c r="AO7" s="10"/>
      <c r="AP7" s="10"/>
      <c r="AQ7" s="10"/>
      <c r="AR7" s="10"/>
    </row>
    <row r="8" spans="1:44" ht="15" customHeight="1">
      <c r="A8" s="10"/>
      <c r="B8" s="10"/>
      <c r="C8" s="10"/>
      <c r="D8" s="10"/>
      <c r="E8" s="10"/>
      <c r="F8" s="10"/>
      <c r="G8" s="10"/>
      <c r="H8" s="10"/>
      <c r="I8" s="10"/>
      <c r="J8" s="142" t="s">
        <v>17</v>
      </c>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0"/>
      <c r="AJ8" s="10"/>
      <c r="AK8" s="10"/>
      <c r="AL8" s="10"/>
      <c r="AM8" s="10"/>
      <c r="AN8" s="10"/>
      <c r="AO8" s="10"/>
      <c r="AP8" s="10"/>
      <c r="AQ8" s="10"/>
      <c r="AR8" s="10"/>
    </row>
    <row r="9" spans="1:44" ht="15" customHeight="1">
      <c r="A9" s="10"/>
      <c r="B9" s="10"/>
      <c r="C9" s="10"/>
      <c r="D9" s="10"/>
      <c r="E9" s="10"/>
      <c r="F9" s="10"/>
      <c r="G9" s="10"/>
      <c r="H9" s="10"/>
      <c r="I9" s="10"/>
      <c r="J9" s="10"/>
      <c r="K9" s="107" t="s">
        <v>18</v>
      </c>
      <c r="L9" s="107"/>
      <c r="M9" s="107"/>
      <c r="N9" s="107"/>
      <c r="O9" s="129"/>
      <c r="P9" s="129"/>
      <c r="Q9" s="129"/>
      <c r="R9" s="129"/>
      <c r="S9" s="129"/>
      <c r="T9" s="129"/>
      <c r="U9" s="129"/>
      <c r="V9" s="129"/>
      <c r="W9" s="129"/>
      <c r="X9" s="129"/>
      <c r="Y9" s="129"/>
      <c r="Z9" s="129"/>
      <c r="AA9" s="129"/>
      <c r="AB9" s="129"/>
      <c r="AC9" s="65"/>
      <c r="AD9" s="65"/>
      <c r="AE9" s="65"/>
      <c r="AF9" s="65"/>
      <c r="AG9" s="65"/>
      <c r="AH9" s="10"/>
      <c r="AI9" s="10"/>
      <c r="AJ9" s="10"/>
      <c r="AK9" s="10"/>
      <c r="AL9" s="10"/>
      <c r="AM9" s="10"/>
      <c r="AN9" s="10"/>
      <c r="AO9" s="10"/>
      <c r="AP9" s="10"/>
      <c r="AQ9" s="10"/>
      <c r="AR9" s="10"/>
    </row>
    <row r="10" spans="1:44" ht="15"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row>
    <row r="11" spans="1:44" ht="15" customHeight="1">
      <c r="A11" s="10"/>
      <c r="B11" s="10" t="s">
        <v>50</v>
      </c>
      <c r="C11" s="10"/>
      <c r="D11" s="10"/>
      <c r="E11" s="10"/>
      <c r="F11" s="10"/>
      <c r="G11" s="10"/>
      <c r="H11" s="10"/>
      <c r="I11" s="10"/>
      <c r="J11" s="10"/>
      <c r="K11" s="10"/>
      <c r="L11" s="10"/>
      <c r="M11" s="10"/>
      <c r="N11" s="10"/>
      <c r="O11" s="10"/>
      <c r="P11" s="10"/>
      <c r="Q11" s="10"/>
      <c r="R11" s="10"/>
      <c r="S11" s="10"/>
      <c r="T11" s="10"/>
      <c r="U11" s="10"/>
      <c r="V11" s="10"/>
      <c r="W11" s="10"/>
      <c r="X11" s="10" t="s">
        <v>53</v>
      </c>
      <c r="Y11" s="10"/>
      <c r="Z11" s="10"/>
      <c r="AA11" s="10"/>
      <c r="AB11" s="10"/>
      <c r="AC11" s="10"/>
      <c r="AD11" s="10"/>
      <c r="AE11" s="10"/>
      <c r="AF11" s="10"/>
      <c r="AG11" s="10"/>
      <c r="AH11" s="10"/>
      <c r="AI11" s="10"/>
      <c r="AJ11" s="10"/>
      <c r="AK11" s="10"/>
      <c r="AL11" s="10"/>
      <c r="AM11" s="10"/>
      <c r="AN11" s="10"/>
      <c r="AO11" s="10"/>
      <c r="AP11" s="10"/>
      <c r="AQ11" s="10"/>
      <c r="AR11" s="10"/>
    </row>
    <row r="12" spans="1:44" ht="1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row>
    <row r="13" spans="1:44" ht="15" customHeight="1">
      <c r="A13" s="10"/>
      <c r="B13" s="10"/>
      <c r="C13" s="10"/>
      <c r="D13" s="10"/>
      <c r="E13" s="10"/>
      <c r="F13" s="10"/>
      <c r="G13" s="10"/>
      <c r="H13" s="10"/>
      <c r="I13" s="10"/>
      <c r="J13" s="109" t="s">
        <v>19</v>
      </c>
      <c r="K13" s="149"/>
      <c r="L13" s="149"/>
      <c r="M13" s="149"/>
      <c r="N13" s="149"/>
      <c r="O13" s="149"/>
      <c r="P13" s="149"/>
      <c r="Q13" s="149"/>
      <c r="R13" s="10" t="s">
        <v>20</v>
      </c>
      <c r="S13" s="10"/>
      <c r="T13" s="10"/>
      <c r="U13" s="10"/>
      <c r="V13" s="10"/>
      <c r="W13" s="17"/>
      <c r="X13" s="18" t="s">
        <v>35</v>
      </c>
      <c r="Y13" s="124"/>
      <c r="Z13" s="150"/>
      <c r="AA13" s="150"/>
      <c r="AB13" s="150"/>
      <c r="AC13" s="150"/>
      <c r="AD13" s="150"/>
      <c r="AE13" s="150"/>
      <c r="AF13" s="150"/>
      <c r="AG13" s="150"/>
      <c r="AH13" s="150"/>
      <c r="AI13" s="150"/>
      <c r="AJ13" s="150"/>
      <c r="AK13" s="10"/>
      <c r="AL13" s="10"/>
      <c r="AM13" s="10"/>
      <c r="AN13" s="10"/>
      <c r="AO13" s="10"/>
      <c r="AP13" s="10"/>
      <c r="AQ13" s="10"/>
      <c r="AR13" s="10"/>
    </row>
    <row r="14" spans="1:44" ht="15" customHeight="1">
      <c r="A14" s="10"/>
      <c r="B14" s="19"/>
      <c r="C14" s="19"/>
      <c r="D14" s="19"/>
      <c r="E14" s="19"/>
      <c r="F14" s="19"/>
      <c r="G14" s="19"/>
      <c r="H14" s="19"/>
      <c r="I14" s="19"/>
      <c r="J14" s="19"/>
      <c r="K14" s="19"/>
      <c r="L14" s="19"/>
      <c r="M14" s="19"/>
      <c r="N14" s="19"/>
      <c r="O14" s="19"/>
      <c r="P14" s="19"/>
      <c r="Q14" s="19"/>
      <c r="R14" s="19" t="s">
        <v>21</v>
      </c>
      <c r="S14" s="19"/>
      <c r="T14" s="19"/>
      <c r="U14" s="19"/>
      <c r="V14" s="19"/>
      <c r="W14" s="19"/>
      <c r="X14" s="124"/>
      <c r="Y14" s="125"/>
      <c r="Z14" s="126"/>
      <c r="AA14" s="126"/>
      <c r="AB14" s="126"/>
      <c r="AC14" s="126"/>
      <c r="AD14" s="126"/>
      <c r="AE14" s="126"/>
      <c r="AF14" s="126"/>
      <c r="AG14" s="126"/>
      <c r="AH14" s="126"/>
      <c r="AI14" s="127"/>
      <c r="AJ14" s="127"/>
      <c r="AK14" s="127"/>
      <c r="AL14" s="127"/>
      <c r="AM14" s="127"/>
      <c r="AN14" s="127"/>
      <c r="AO14" s="127"/>
      <c r="AP14" s="127"/>
      <c r="AQ14" s="19"/>
      <c r="AR14" s="10"/>
    </row>
    <row r="15" spans="1:44" ht="15" customHeight="1">
      <c r="A15" s="10"/>
      <c r="B15" s="10"/>
      <c r="C15" s="10"/>
      <c r="D15" s="10"/>
      <c r="E15" s="10"/>
      <c r="F15" s="10"/>
      <c r="G15" s="10"/>
      <c r="H15" s="10"/>
      <c r="I15" s="10"/>
      <c r="J15" s="10"/>
      <c r="K15" s="10"/>
      <c r="L15" s="10"/>
      <c r="M15" s="10"/>
      <c r="N15" s="10"/>
      <c r="O15" s="10"/>
      <c r="P15" s="10"/>
      <c r="Q15" s="10"/>
      <c r="R15" s="10" t="s">
        <v>22</v>
      </c>
      <c r="S15" s="10"/>
      <c r="T15" s="10"/>
      <c r="U15" s="10"/>
      <c r="V15" s="10"/>
      <c r="W15" s="10"/>
      <c r="X15" s="132"/>
      <c r="Y15" s="133"/>
      <c r="Z15" s="134"/>
      <c r="AA15" s="134"/>
      <c r="AB15" s="134"/>
      <c r="AC15" s="134"/>
      <c r="AD15" s="134"/>
      <c r="AE15" s="134"/>
      <c r="AF15" s="134"/>
      <c r="AG15" s="134"/>
      <c r="AH15" s="134"/>
      <c r="AI15" s="135"/>
      <c r="AJ15" s="135"/>
      <c r="AK15" s="135"/>
      <c r="AL15" s="135"/>
      <c r="AM15" s="135"/>
      <c r="AN15" s="135"/>
      <c r="AO15" s="135"/>
      <c r="AP15" s="135"/>
      <c r="AQ15" s="10"/>
      <c r="AR15" s="10"/>
    </row>
    <row r="16" spans="1:44" ht="15" customHeight="1">
      <c r="A16" s="10"/>
      <c r="B16" s="10"/>
      <c r="C16" s="10"/>
      <c r="D16" s="10"/>
      <c r="E16" s="10"/>
      <c r="F16" s="10"/>
      <c r="G16" s="10"/>
      <c r="H16" s="10"/>
      <c r="I16" s="10"/>
      <c r="J16" s="10"/>
      <c r="K16" s="10"/>
      <c r="L16" s="10"/>
      <c r="M16" s="10"/>
      <c r="N16" s="10"/>
      <c r="O16" s="10"/>
      <c r="P16" s="10"/>
      <c r="Q16" s="10"/>
      <c r="R16" s="10" t="s">
        <v>23</v>
      </c>
      <c r="S16" s="10"/>
      <c r="T16" s="10"/>
      <c r="U16" s="10"/>
      <c r="V16" s="10"/>
      <c r="W16" s="10"/>
      <c r="X16" s="132"/>
      <c r="Y16" s="133"/>
      <c r="Z16" s="134"/>
      <c r="AA16" s="134"/>
      <c r="AB16" s="134"/>
      <c r="AC16" s="134"/>
      <c r="AD16" s="134"/>
      <c r="AE16" s="134"/>
      <c r="AF16" s="134"/>
      <c r="AG16" s="134"/>
      <c r="AH16" s="134"/>
      <c r="AI16" s="135"/>
      <c r="AJ16" s="135"/>
      <c r="AK16" s="135"/>
      <c r="AL16" s="135"/>
      <c r="AM16" s="135"/>
      <c r="AN16" s="135"/>
      <c r="AO16" s="135"/>
      <c r="AP16" s="135"/>
      <c r="AQ16" s="10"/>
      <c r="AR16" s="10"/>
    </row>
    <row r="17" spans="1:49" ht="15" customHeight="1">
      <c r="A17" s="10"/>
      <c r="B17" s="10"/>
      <c r="C17" s="10"/>
      <c r="D17" s="10"/>
      <c r="E17" s="10"/>
      <c r="F17" s="10"/>
      <c r="G17" s="10"/>
      <c r="H17" s="10"/>
      <c r="I17" s="10"/>
      <c r="J17" s="10"/>
      <c r="K17" s="10"/>
      <c r="L17" s="10"/>
      <c r="M17" s="10"/>
      <c r="N17" s="10"/>
      <c r="O17" s="10"/>
      <c r="P17" s="10"/>
      <c r="Q17" s="10"/>
      <c r="R17" s="10" t="s">
        <v>64</v>
      </c>
      <c r="S17" s="10"/>
      <c r="T17" s="10"/>
      <c r="U17" s="10"/>
      <c r="V17" s="10"/>
      <c r="W17" s="10"/>
      <c r="X17" s="136"/>
      <c r="Y17" s="137"/>
      <c r="Z17" s="138"/>
      <c r="AA17" s="138"/>
      <c r="AB17" s="138"/>
      <c r="AC17" s="138"/>
      <c r="AD17" s="138"/>
      <c r="AE17" s="138"/>
      <c r="AF17" s="138"/>
      <c r="AG17" s="138"/>
      <c r="AH17" s="138"/>
      <c r="AI17" s="139"/>
      <c r="AJ17" s="139"/>
      <c r="AK17" s="139"/>
      <c r="AL17" s="139"/>
      <c r="AM17" s="10"/>
      <c r="AN17" s="10"/>
      <c r="AO17" s="10"/>
      <c r="AP17" s="10"/>
      <c r="AQ17" s="10"/>
      <c r="AR17" s="10"/>
    </row>
    <row r="18" spans="1:49" s="2" customFormat="1" ht="15" customHeight="1">
      <c r="A18" s="19"/>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9"/>
      <c r="AR18" s="19"/>
    </row>
    <row r="19" spans="1:49" ht="30" customHeight="1">
      <c r="A19" s="10"/>
      <c r="B19" s="10"/>
      <c r="C19" s="140" t="s">
        <v>52</v>
      </c>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0"/>
      <c r="AR19" s="10"/>
    </row>
    <row r="20" spans="1:49" ht="15" customHeight="1">
      <c r="A20" s="10"/>
      <c r="B20" s="10"/>
      <c r="C20" s="10"/>
      <c r="D20" s="10"/>
      <c r="E20" s="10"/>
      <c r="F20" s="10"/>
      <c r="G20" s="10"/>
      <c r="H20" s="10"/>
      <c r="I20" s="10"/>
      <c r="J20" s="10"/>
      <c r="K20" s="10"/>
      <c r="L20" s="10"/>
      <c r="M20" s="10"/>
      <c r="N20" s="10"/>
      <c r="O20" s="10"/>
      <c r="P20" s="10"/>
      <c r="Q20" s="10"/>
      <c r="R20" s="10"/>
      <c r="S20" s="10"/>
      <c r="T20" s="10"/>
      <c r="U20" s="142" t="s">
        <v>14</v>
      </c>
      <c r="V20" s="143"/>
      <c r="W20" s="10"/>
      <c r="X20" s="10"/>
      <c r="Y20" s="10"/>
      <c r="Z20" s="10"/>
      <c r="AA20" s="10"/>
      <c r="AB20" s="10"/>
      <c r="AC20" s="10"/>
      <c r="AD20" s="10"/>
      <c r="AE20" s="10"/>
      <c r="AF20" s="10"/>
      <c r="AG20" s="10"/>
      <c r="AH20" s="10"/>
      <c r="AI20" s="10"/>
      <c r="AJ20" s="10"/>
      <c r="AK20" s="10"/>
      <c r="AL20" s="10"/>
      <c r="AM20" s="10"/>
      <c r="AN20" s="10"/>
      <c r="AO20" s="10"/>
      <c r="AP20" s="10"/>
      <c r="AQ20" s="10"/>
      <c r="AR20" s="10"/>
    </row>
    <row r="21" spans="1:49" s="2" customFormat="1" ht="15" customHeight="1">
      <c r="A21" s="19"/>
      <c r="B21" s="19"/>
      <c r="C21" s="19" t="s">
        <v>13</v>
      </c>
      <c r="D21" s="19"/>
      <c r="E21" s="19"/>
      <c r="F21" s="19"/>
      <c r="G21" s="19"/>
      <c r="H21" s="19"/>
      <c r="I21" s="19"/>
      <c r="J21" s="19"/>
      <c r="K21" s="124"/>
      <c r="L21" s="124"/>
      <c r="M21" s="124"/>
      <c r="N21" s="124"/>
      <c r="O21" s="125"/>
      <c r="P21" s="126"/>
      <c r="Q21" s="126"/>
      <c r="R21" s="126"/>
      <c r="S21" s="126"/>
      <c r="T21" s="20"/>
      <c r="U21" s="144" t="s">
        <v>28</v>
      </c>
      <c r="V21" s="139"/>
      <c r="W21" s="145"/>
      <c r="X21" s="146"/>
      <c r="Y21" s="144" t="s">
        <v>34</v>
      </c>
      <c r="Z21" s="139"/>
      <c r="AA21" s="139"/>
      <c r="AB21" s="139"/>
      <c r="AC21" s="139"/>
      <c r="AD21" s="139"/>
      <c r="AE21" s="139"/>
      <c r="AF21" s="139"/>
      <c r="AG21" s="139"/>
      <c r="AH21" s="139"/>
      <c r="AI21" s="139"/>
      <c r="AJ21" s="139"/>
      <c r="AK21" s="139"/>
      <c r="AL21" s="19"/>
      <c r="AM21" s="19"/>
      <c r="AN21" s="19"/>
      <c r="AO21" s="19"/>
      <c r="AP21" s="19"/>
      <c r="AQ21" s="19"/>
      <c r="AR21" s="19"/>
    </row>
    <row r="22" spans="1:49" s="2" customFormat="1" ht="15" customHeight="1">
      <c r="A22" s="19"/>
      <c r="B22" s="19"/>
      <c r="C22" s="19"/>
      <c r="D22" s="19"/>
      <c r="E22" s="19"/>
      <c r="F22" s="19"/>
      <c r="G22" s="19"/>
      <c r="H22" s="19"/>
      <c r="I22" s="19"/>
      <c r="J22" s="19"/>
      <c r="K22" s="47"/>
      <c r="L22" s="47"/>
      <c r="M22" s="47"/>
      <c r="N22" s="47"/>
      <c r="O22" s="48"/>
      <c r="P22" s="49"/>
      <c r="Q22" s="49"/>
      <c r="R22" s="49"/>
      <c r="S22" s="49"/>
      <c r="T22" s="20"/>
      <c r="U22" s="13"/>
      <c r="V22" s="20"/>
      <c r="W22" s="50"/>
      <c r="X22" s="51"/>
      <c r="Y22" s="13"/>
      <c r="Z22" s="20"/>
      <c r="AA22" s="20"/>
      <c r="AB22" s="20"/>
      <c r="AC22" s="20"/>
      <c r="AD22" s="20"/>
      <c r="AE22" s="20"/>
      <c r="AF22" s="20"/>
      <c r="AG22" s="20"/>
      <c r="AH22" s="20"/>
      <c r="AI22" s="20"/>
      <c r="AJ22" s="20"/>
      <c r="AK22" s="20"/>
      <c r="AL22" s="19"/>
      <c r="AM22" s="19"/>
      <c r="AN22" s="19"/>
      <c r="AO22" s="19"/>
      <c r="AP22" s="19"/>
      <c r="AQ22" s="19"/>
      <c r="AR22" s="19"/>
    </row>
    <row r="23" spans="1:49" s="2" customFormat="1" ht="15" customHeight="1">
      <c r="A23" s="19"/>
      <c r="B23" s="19"/>
      <c r="C23" s="19" t="s">
        <v>12</v>
      </c>
      <c r="D23" s="19"/>
      <c r="E23" s="19"/>
      <c r="F23" s="19"/>
      <c r="G23" s="19"/>
      <c r="H23" s="19"/>
      <c r="I23" s="19"/>
      <c r="J23" s="19"/>
      <c r="K23" s="118"/>
      <c r="L23" s="118"/>
      <c r="M23" s="118"/>
      <c r="N23" s="118"/>
      <c r="O23" s="119"/>
      <c r="P23" s="120"/>
      <c r="Q23" s="120"/>
      <c r="R23" s="120"/>
      <c r="S23" s="120"/>
      <c r="T23" s="120"/>
      <c r="U23" s="120"/>
      <c r="V23" s="13" t="s">
        <v>29</v>
      </c>
      <c r="W23" s="118"/>
      <c r="X23" s="119"/>
      <c r="Y23" s="120"/>
      <c r="Z23" s="120"/>
      <c r="AA23" s="120"/>
      <c r="AB23" s="120"/>
      <c r="AC23" s="120"/>
      <c r="AD23" s="120"/>
      <c r="AE23" s="120"/>
      <c r="AF23" s="120"/>
      <c r="AG23" s="120"/>
      <c r="AH23" s="120"/>
      <c r="AI23" s="120"/>
      <c r="AJ23" s="13" t="s">
        <v>30</v>
      </c>
      <c r="AK23" s="21">
        <f>IF(K23=0,0,W23-K23)</f>
        <v>0</v>
      </c>
      <c r="AL23" s="13" t="s">
        <v>31</v>
      </c>
      <c r="AM23" s="21" t="str">
        <f>IF(W23="","",W23-K23+1)</f>
        <v/>
      </c>
      <c r="AN23" s="13" t="s">
        <v>32</v>
      </c>
      <c r="AO23" s="13" t="s">
        <v>33</v>
      </c>
      <c r="AP23" s="19"/>
      <c r="AQ23" s="19"/>
      <c r="AR23" s="19"/>
    </row>
    <row r="24" spans="1:49" s="2" customFormat="1" ht="15" customHeight="1">
      <c r="A24" s="19"/>
      <c r="B24" s="19"/>
      <c r="C24" s="19"/>
      <c r="D24" s="19"/>
      <c r="E24" s="19"/>
      <c r="F24" s="19"/>
      <c r="G24" s="19"/>
      <c r="H24" s="19"/>
      <c r="I24" s="19"/>
      <c r="J24" s="19"/>
      <c r="K24" s="22"/>
      <c r="L24" s="22"/>
      <c r="M24" s="22"/>
      <c r="N24" s="22"/>
      <c r="O24" s="23"/>
      <c r="P24" s="24"/>
      <c r="Q24" s="24"/>
      <c r="R24" s="25"/>
      <c r="S24" s="25"/>
      <c r="T24" s="25"/>
      <c r="U24" s="25"/>
      <c r="V24" s="26"/>
      <c r="W24" s="12"/>
      <c r="X24" s="26"/>
      <c r="Y24" s="26"/>
      <c r="Z24" s="26"/>
      <c r="AA24" s="26"/>
      <c r="AB24" s="12" t="s">
        <v>63</v>
      </c>
      <c r="AC24" s="26"/>
      <c r="AD24" s="26"/>
      <c r="AE24" s="26"/>
      <c r="AF24" s="26"/>
      <c r="AG24" s="26"/>
      <c r="AH24" s="26"/>
      <c r="AI24" s="26"/>
      <c r="AJ24" s="13" t="s">
        <v>30</v>
      </c>
      <c r="AK24" s="164"/>
      <c r="AL24" s="165"/>
      <c r="AM24" s="166"/>
      <c r="AN24" s="13" t="s">
        <v>32</v>
      </c>
      <c r="AO24" s="13" t="s">
        <v>33</v>
      </c>
      <c r="AP24" s="19"/>
      <c r="AQ24" s="19"/>
      <c r="AR24" s="19"/>
      <c r="AW24" s="7">
        <v>0</v>
      </c>
    </row>
    <row r="25" spans="1:49" s="2" customFormat="1" ht="15" customHeight="1">
      <c r="A25" s="19"/>
      <c r="B25" s="19"/>
      <c r="C25" s="19" t="s">
        <v>11</v>
      </c>
      <c r="D25" s="19"/>
      <c r="E25" s="19"/>
      <c r="F25" s="19"/>
      <c r="G25" s="19"/>
      <c r="H25" s="19"/>
      <c r="I25" s="19"/>
      <c r="J25" s="19"/>
      <c r="K25" s="124"/>
      <c r="L25" s="124"/>
      <c r="M25" s="124"/>
      <c r="N25" s="124"/>
      <c r="O25" s="125"/>
      <c r="P25" s="126"/>
      <c r="Q25" s="126"/>
      <c r="R25" s="126"/>
      <c r="S25" s="126"/>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9"/>
      <c r="AW25" s="5">
        <v>0.5</v>
      </c>
    </row>
    <row r="26" spans="1:49" s="2" customFormat="1" ht="15" customHeight="1">
      <c r="A26" s="19"/>
      <c r="B26" s="19"/>
      <c r="C26" s="19"/>
      <c r="D26" s="19"/>
      <c r="E26" s="19"/>
      <c r="F26" s="19"/>
      <c r="G26" s="19"/>
      <c r="H26" s="19"/>
      <c r="I26" s="19"/>
      <c r="J26" s="19"/>
      <c r="K26" s="59" t="s">
        <v>15</v>
      </c>
      <c r="L26" s="59"/>
      <c r="M26" s="59"/>
      <c r="N26" s="5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W26" s="7">
        <v>1</v>
      </c>
    </row>
    <row r="27" spans="1:49" s="2" customFormat="1" ht="15" customHeight="1">
      <c r="A27" s="19"/>
      <c r="B27" s="19"/>
      <c r="C27" s="19" t="s">
        <v>10</v>
      </c>
      <c r="D27" s="19"/>
      <c r="E27" s="19"/>
      <c r="F27" s="19"/>
      <c r="G27" s="19"/>
      <c r="H27" s="19"/>
      <c r="I27" s="19"/>
      <c r="J27" s="19"/>
      <c r="K27" s="124"/>
      <c r="L27" s="124"/>
      <c r="M27" s="124"/>
      <c r="N27" s="124"/>
      <c r="O27" s="125"/>
      <c r="P27" s="126"/>
      <c r="Q27" s="126"/>
      <c r="R27" s="126"/>
      <c r="S27" s="126"/>
      <c r="T27" s="126"/>
      <c r="U27" s="58" t="s">
        <v>68</v>
      </c>
      <c r="V27" s="19"/>
      <c r="W27" s="19"/>
      <c r="X27" s="19"/>
      <c r="Y27" s="19"/>
      <c r="Z27" s="19"/>
      <c r="AA27" s="19"/>
      <c r="AB27" s="19"/>
      <c r="AC27" s="19"/>
      <c r="AD27" s="19"/>
      <c r="AE27" s="19"/>
      <c r="AF27" s="19"/>
      <c r="AG27" s="19"/>
      <c r="AH27" s="19"/>
      <c r="AI27" s="19"/>
      <c r="AJ27" s="19"/>
      <c r="AK27" s="19"/>
      <c r="AL27" s="19"/>
      <c r="AM27" s="19"/>
      <c r="AN27" s="19"/>
      <c r="AO27" s="19"/>
      <c r="AP27" s="19"/>
      <c r="AQ27" s="19"/>
      <c r="AR27" s="19"/>
      <c r="AW27" s="5">
        <v>1.5</v>
      </c>
    </row>
    <row r="28" spans="1:49" s="2" customFormat="1" ht="15" customHeight="1">
      <c r="A28" s="19"/>
      <c r="B28" s="19"/>
      <c r="C28" s="19"/>
      <c r="D28" s="19"/>
      <c r="E28" s="19"/>
      <c r="F28" s="19"/>
      <c r="G28" s="19"/>
      <c r="H28" s="19"/>
      <c r="I28" s="19"/>
      <c r="J28" s="19"/>
      <c r="K28" s="52"/>
      <c r="L28" s="52"/>
      <c r="M28" s="52"/>
      <c r="N28" s="52"/>
      <c r="O28" s="53"/>
      <c r="P28" s="54"/>
      <c r="Q28" s="54"/>
      <c r="R28" s="54"/>
      <c r="S28" s="54"/>
      <c r="T28" s="54"/>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W28" s="8">
        <v>2</v>
      </c>
    </row>
    <row r="29" spans="1:49" s="2" customFormat="1" ht="15" customHeight="1">
      <c r="A29" s="19"/>
      <c r="B29" s="19"/>
      <c r="C29" s="19" t="s">
        <v>67</v>
      </c>
      <c r="D29" s="19"/>
      <c r="E29" s="19"/>
      <c r="F29" s="19"/>
      <c r="G29" s="19"/>
      <c r="H29" s="19"/>
      <c r="I29" s="19"/>
      <c r="J29" s="19"/>
      <c r="K29" s="100"/>
      <c r="L29" s="100"/>
      <c r="M29" s="100"/>
      <c r="N29" s="100"/>
      <c r="O29" s="100"/>
      <c r="P29" s="100"/>
      <c r="Q29" s="100"/>
      <c r="R29" s="100"/>
      <c r="S29" s="100"/>
      <c r="T29" s="100"/>
      <c r="U29" s="100"/>
      <c r="V29" s="100"/>
      <c r="W29" s="100"/>
      <c r="X29" s="100"/>
      <c r="Y29" s="100"/>
      <c r="Z29" s="54"/>
      <c r="AA29" s="54"/>
      <c r="AB29" s="101"/>
      <c r="AC29" s="101"/>
      <c r="AD29" s="101"/>
      <c r="AE29" s="101"/>
      <c r="AF29" s="101"/>
      <c r="AG29" s="101"/>
      <c r="AH29" s="101"/>
      <c r="AI29" s="101"/>
      <c r="AJ29" s="101"/>
      <c r="AK29" s="101"/>
      <c r="AL29" s="101"/>
      <c r="AM29" s="101"/>
      <c r="AN29" s="101"/>
      <c r="AO29" s="101"/>
      <c r="AP29" s="101"/>
      <c r="AQ29" s="101"/>
      <c r="AR29" s="19"/>
      <c r="AW29" s="6">
        <v>2.5</v>
      </c>
    </row>
    <row r="30" spans="1:49" s="2" customFormat="1" ht="15" customHeight="1">
      <c r="A30" s="19"/>
      <c r="B30" s="19"/>
      <c r="C30" s="19"/>
      <c r="D30" s="19"/>
      <c r="E30" s="19"/>
      <c r="F30" s="19"/>
      <c r="G30" s="19"/>
      <c r="H30" s="19"/>
      <c r="I30" s="19"/>
      <c r="J30" s="19"/>
      <c r="K30" s="19" t="s">
        <v>65</v>
      </c>
      <c r="L30" s="19"/>
      <c r="M30" s="19"/>
      <c r="N30" s="19"/>
      <c r="O30" s="53"/>
      <c r="P30" s="54"/>
      <c r="Q30" s="54"/>
      <c r="R30" s="54"/>
      <c r="S30" s="54"/>
      <c r="T30" s="54"/>
      <c r="U30" s="54"/>
      <c r="V30" s="54"/>
      <c r="W30" s="54"/>
      <c r="X30" s="54"/>
      <c r="Y30" s="19"/>
      <c r="Z30" s="19"/>
      <c r="AA30" s="19"/>
      <c r="AB30" s="19" t="s">
        <v>66</v>
      </c>
      <c r="AC30" s="19"/>
      <c r="AD30" s="19"/>
      <c r="AE30" s="19"/>
      <c r="AF30" s="19"/>
      <c r="AG30" s="19"/>
      <c r="AH30" s="19"/>
      <c r="AI30" s="19"/>
      <c r="AJ30" s="19"/>
      <c r="AK30" s="19"/>
      <c r="AL30" s="19"/>
      <c r="AM30" s="19"/>
      <c r="AN30" s="19"/>
      <c r="AO30" s="19"/>
      <c r="AP30" s="19"/>
      <c r="AQ30" s="19"/>
      <c r="AR30" s="19"/>
      <c r="AW30" s="8">
        <v>3</v>
      </c>
    </row>
    <row r="31" spans="1:49" s="2" customFormat="1" ht="12" customHeight="1">
      <c r="A31" s="19"/>
      <c r="B31" s="19"/>
      <c r="C31" s="19"/>
      <c r="D31" s="19"/>
      <c r="E31" s="19"/>
      <c r="F31" s="19"/>
      <c r="G31" s="19"/>
      <c r="H31" s="19"/>
      <c r="I31" s="19"/>
      <c r="J31" s="19"/>
      <c r="K31" s="19"/>
      <c r="L31" s="19"/>
      <c r="M31" s="19"/>
      <c r="N31" s="19"/>
      <c r="O31" s="53"/>
      <c r="P31" s="54"/>
      <c r="Q31" s="54"/>
      <c r="R31" s="54"/>
      <c r="S31" s="54"/>
      <c r="T31" s="54"/>
      <c r="U31" s="54"/>
      <c r="V31" s="54"/>
      <c r="W31" s="54"/>
      <c r="X31" s="54"/>
      <c r="Y31" s="19"/>
      <c r="Z31" s="19"/>
      <c r="AA31" s="19"/>
      <c r="AB31" s="19"/>
      <c r="AC31" s="19"/>
      <c r="AD31" s="19"/>
      <c r="AE31" s="19"/>
      <c r="AF31" s="19"/>
      <c r="AG31" s="19"/>
      <c r="AH31" s="19"/>
      <c r="AI31" s="19"/>
      <c r="AJ31" s="19"/>
      <c r="AK31" s="19"/>
      <c r="AL31" s="19"/>
      <c r="AM31" s="19"/>
      <c r="AN31" s="19"/>
      <c r="AO31" s="19"/>
      <c r="AP31" s="19"/>
      <c r="AQ31" s="19"/>
      <c r="AR31" s="19"/>
      <c r="AW31" s="6">
        <v>3.5</v>
      </c>
    </row>
    <row r="32" spans="1:49" s="57" customFormat="1" ht="15" customHeight="1">
      <c r="A32" s="56"/>
      <c r="B32" s="56"/>
      <c r="C32" s="60" t="s">
        <v>71</v>
      </c>
      <c r="D32" s="56"/>
      <c r="E32" s="56"/>
      <c r="F32" s="56"/>
      <c r="G32" s="56"/>
      <c r="H32" s="56"/>
      <c r="I32" s="56"/>
      <c r="J32" s="56"/>
      <c r="K32" s="61"/>
      <c r="L32" s="61"/>
      <c r="M32" s="61"/>
      <c r="N32" s="61"/>
      <c r="O32" s="61"/>
      <c r="P32" s="62"/>
      <c r="Q32" s="62"/>
      <c r="R32" s="62"/>
      <c r="S32" s="62"/>
      <c r="T32" s="62"/>
      <c r="U32" s="62"/>
      <c r="V32" s="62"/>
      <c r="W32" s="62"/>
      <c r="X32" s="62"/>
      <c r="Y32" s="56"/>
      <c r="Z32" s="56"/>
      <c r="AA32" s="56"/>
      <c r="AB32" s="56"/>
      <c r="AC32" s="56"/>
      <c r="AD32" s="56"/>
      <c r="AE32" s="56"/>
      <c r="AF32" s="56"/>
      <c r="AG32" s="56"/>
      <c r="AH32" s="56"/>
      <c r="AI32" s="56"/>
      <c r="AJ32" s="56"/>
      <c r="AK32" s="56"/>
      <c r="AL32" s="56"/>
      <c r="AM32" s="56"/>
      <c r="AN32" s="56"/>
      <c r="AO32" s="56"/>
      <c r="AP32" s="56"/>
      <c r="AQ32" s="56"/>
      <c r="AR32" s="56"/>
      <c r="AW32" s="8">
        <v>4</v>
      </c>
    </row>
    <row r="33" spans="1:49" s="57" customFormat="1" ht="15" customHeight="1">
      <c r="A33" s="56"/>
      <c r="B33" s="56"/>
      <c r="C33" s="58" t="s">
        <v>69</v>
      </c>
      <c r="D33" s="56"/>
      <c r="E33" s="56"/>
      <c r="F33" s="56"/>
      <c r="G33" s="56"/>
      <c r="H33" s="56"/>
      <c r="I33" s="56"/>
      <c r="J33" s="56"/>
      <c r="K33" s="61"/>
      <c r="L33" s="61"/>
      <c r="M33" s="61"/>
      <c r="N33" s="61"/>
      <c r="O33" s="61"/>
      <c r="P33" s="62"/>
      <c r="Q33" s="62"/>
      <c r="R33" s="62"/>
      <c r="S33" s="62"/>
      <c r="T33" s="62"/>
      <c r="U33" s="62"/>
      <c r="V33" s="62"/>
      <c r="W33" s="62"/>
      <c r="X33" s="62"/>
      <c r="Y33" s="56"/>
      <c r="Z33" s="56"/>
      <c r="AA33" s="56"/>
      <c r="AB33" s="56"/>
      <c r="AC33" s="56"/>
      <c r="AD33" s="56"/>
      <c r="AE33" s="56"/>
      <c r="AF33" s="56"/>
      <c r="AG33" s="56"/>
      <c r="AH33" s="56"/>
      <c r="AI33" s="56"/>
      <c r="AJ33" s="56"/>
      <c r="AK33" s="56"/>
      <c r="AL33" s="56"/>
      <c r="AM33" s="56"/>
      <c r="AN33" s="56"/>
      <c r="AO33" s="56"/>
      <c r="AP33" s="56"/>
      <c r="AQ33" s="56"/>
      <c r="AR33" s="56"/>
      <c r="AW33" s="6">
        <v>4.5</v>
      </c>
    </row>
    <row r="34" spans="1:49" s="57" customFormat="1" ht="15" customHeight="1">
      <c r="A34" s="56"/>
      <c r="B34" s="56"/>
      <c r="C34" s="58" t="s">
        <v>70</v>
      </c>
      <c r="D34" s="56"/>
      <c r="E34" s="56"/>
      <c r="F34" s="56"/>
      <c r="G34" s="56"/>
      <c r="H34" s="56"/>
      <c r="I34" s="56"/>
      <c r="J34" s="56"/>
      <c r="K34" s="61"/>
      <c r="L34" s="61"/>
      <c r="M34" s="61"/>
      <c r="N34" s="61"/>
      <c r="O34" s="61"/>
      <c r="P34" s="62"/>
      <c r="Q34" s="62"/>
      <c r="R34" s="62"/>
      <c r="S34" s="62"/>
      <c r="T34" s="62"/>
      <c r="U34" s="62"/>
      <c r="V34" s="62"/>
      <c r="W34" s="62"/>
      <c r="X34" s="62"/>
      <c r="Y34" s="56"/>
      <c r="Z34" s="56"/>
      <c r="AA34" s="56"/>
      <c r="AB34" s="56"/>
      <c r="AC34" s="56"/>
      <c r="AD34" s="56"/>
      <c r="AE34" s="56"/>
      <c r="AF34" s="56"/>
      <c r="AG34" s="56"/>
      <c r="AH34" s="56"/>
      <c r="AI34" s="56"/>
      <c r="AJ34" s="56"/>
      <c r="AK34" s="56"/>
      <c r="AL34" s="56"/>
      <c r="AM34" s="56"/>
      <c r="AN34" s="56"/>
      <c r="AO34" s="56"/>
      <c r="AP34" s="56"/>
      <c r="AQ34" s="56"/>
      <c r="AR34" s="56"/>
      <c r="AW34" s="8">
        <v>5</v>
      </c>
    </row>
    <row r="35" spans="1:49" ht="15" customHeight="1">
      <c r="A35" s="10"/>
      <c r="B35" s="10"/>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row>
    <row r="36" spans="1:49" ht="15" customHeight="1">
      <c r="A36" s="27"/>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10"/>
    </row>
    <row r="37" spans="1:49" ht="15" customHeight="1">
      <c r="A37" s="10"/>
      <c r="B37" s="10"/>
      <c r="C37" s="30"/>
      <c r="D37" s="30"/>
      <c r="E37" s="30"/>
      <c r="F37" s="30"/>
      <c r="G37" s="30"/>
      <c r="H37" s="30"/>
      <c r="I37" s="30"/>
      <c r="J37" s="30"/>
      <c r="K37" s="30"/>
      <c r="L37" s="30"/>
      <c r="M37" s="30"/>
      <c r="N37" s="30"/>
      <c r="O37" s="30"/>
      <c r="P37" s="30"/>
      <c r="Q37" s="128" t="s">
        <v>24</v>
      </c>
      <c r="R37" s="129"/>
      <c r="S37" s="129"/>
      <c r="T37" s="129"/>
      <c r="U37" s="129"/>
      <c r="V37" s="129"/>
      <c r="W37" s="129"/>
      <c r="X37" s="129"/>
      <c r="Y37" s="129"/>
      <c r="Z37" s="30"/>
      <c r="AA37" s="30"/>
      <c r="AB37" s="30"/>
      <c r="AC37" s="30"/>
      <c r="AD37" s="30"/>
      <c r="AE37" s="30"/>
      <c r="AF37" s="30"/>
      <c r="AG37" s="30"/>
      <c r="AH37" s="30"/>
      <c r="AI37" s="30"/>
      <c r="AJ37" s="30"/>
      <c r="AK37" s="30"/>
      <c r="AL37" s="10"/>
      <c r="AM37" s="10"/>
      <c r="AN37" s="10" t="s">
        <v>9</v>
      </c>
      <c r="AO37" s="130"/>
      <c r="AP37" s="131"/>
      <c r="AQ37" s="10"/>
      <c r="AR37" s="10"/>
    </row>
    <row r="38" spans="1:49" ht="15" customHeight="1">
      <c r="A38" s="10"/>
      <c r="B38" s="31"/>
      <c r="C38" s="31"/>
      <c r="D38" s="31"/>
      <c r="E38" s="31"/>
      <c r="F38" s="31"/>
      <c r="G38" s="31"/>
      <c r="H38" s="31"/>
      <c r="I38" s="31"/>
      <c r="J38" s="31"/>
      <c r="K38" s="31"/>
      <c r="L38" s="31"/>
      <c r="M38" s="31"/>
      <c r="N38" s="31"/>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32"/>
      <c r="AP38" s="16" t="s">
        <v>57</v>
      </c>
      <c r="AQ38" s="10"/>
      <c r="AR38" s="10"/>
    </row>
    <row r="39" spans="1:49" ht="15" customHeight="1">
      <c r="A39" s="10"/>
      <c r="B39" s="31"/>
      <c r="C39" s="107" t="str">
        <f>IF(K21="","",K21)</f>
        <v/>
      </c>
      <c r="D39" s="108"/>
      <c r="E39" s="108"/>
      <c r="F39" s="108"/>
      <c r="G39" s="108"/>
      <c r="H39" s="108"/>
      <c r="I39" s="33"/>
      <c r="J39" s="34"/>
      <c r="K39" s="10" t="s">
        <v>8</v>
      </c>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row>
    <row r="40" spans="1:49" ht="15" customHeight="1">
      <c r="A40" s="10"/>
      <c r="B40" s="10"/>
      <c r="C40" s="10"/>
      <c r="D40" s="10"/>
      <c r="E40" s="10"/>
      <c r="F40" s="10"/>
      <c r="G40" s="10"/>
      <c r="H40" s="10"/>
      <c r="I40" s="10"/>
      <c r="J40" s="10"/>
      <c r="K40" s="10"/>
      <c r="L40" s="10"/>
      <c r="M40" s="10"/>
      <c r="N40" s="10"/>
      <c r="O40" s="10"/>
      <c r="P40" s="109" t="s">
        <v>54</v>
      </c>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
      <c r="AP40" s="10"/>
      <c r="AQ40" s="10"/>
      <c r="AR40" s="10"/>
    </row>
    <row r="41" spans="1:49" ht="1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t="s">
        <v>84</v>
      </c>
      <c r="AN41" s="10"/>
      <c r="AO41" s="10"/>
      <c r="AP41" s="10"/>
      <c r="AQ41" s="10"/>
      <c r="AR41" s="10"/>
      <c r="AW41" s="2"/>
    </row>
    <row r="42" spans="1:49" ht="15" customHeight="1">
      <c r="A42" s="10"/>
      <c r="B42" s="11" t="s">
        <v>58</v>
      </c>
      <c r="C42" s="11"/>
      <c r="D42" s="11"/>
      <c r="E42" s="11"/>
      <c r="F42" s="11"/>
      <c r="G42" s="11"/>
      <c r="H42" s="11"/>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W42" s="2"/>
    </row>
    <row r="43" spans="1:49" ht="15" customHeight="1">
      <c r="A43" s="10"/>
      <c r="B43" s="10" t="s">
        <v>25</v>
      </c>
      <c r="C43" s="11"/>
      <c r="D43" s="11"/>
      <c r="E43" s="11"/>
      <c r="F43" s="11"/>
      <c r="G43" s="11"/>
      <c r="H43" s="11"/>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W43" s="2"/>
    </row>
    <row r="44" spans="1:49" ht="15" customHeight="1">
      <c r="A44" s="10"/>
      <c r="B44" s="11" t="s">
        <v>61</v>
      </c>
      <c r="C44" s="11"/>
      <c r="D44" s="11"/>
      <c r="E44" s="11"/>
      <c r="F44" s="11"/>
      <c r="G44" s="11"/>
      <c r="H44" s="11"/>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W44" s="2"/>
    </row>
    <row r="45" spans="1:49" ht="15" customHeight="1">
      <c r="A45" s="10"/>
      <c r="B45" s="11" t="s">
        <v>26</v>
      </c>
      <c r="C45" s="11"/>
      <c r="D45" s="11"/>
      <c r="E45" s="11"/>
      <c r="F45" s="11"/>
      <c r="G45" s="11"/>
      <c r="H45" s="11"/>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W45" s="2"/>
    </row>
    <row r="46" spans="1:49" ht="1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W46" s="2"/>
    </row>
    <row r="47" spans="1:49" ht="15" customHeight="1">
      <c r="A47" s="19"/>
      <c r="B47" s="19"/>
      <c r="C47" s="110" t="s">
        <v>38</v>
      </c>
      <c r="D47" s="111"/>
      <c r="E47" s="111"/>
      <c r="F47" s="111"/>
      <c r="G47" s="112" t="str">
        <f>IF(SUM(AH50:AH63)=0,"",SUM(AH50:AH63))</f>
        <v/>
      </c>
      <c r="H47" s="113"/>
      <c r="I47" s="113"/>
      <c r="J47" s="113"/>
      <c r="K47" s="113"/>
      <c r="L47" s="64"/>
      <c r="M47" s="64"/>
      <c r="N47" s="64"/>
      <c r="O47" s="35" t="s">
        <v>36</v>
      </c>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W47" s="2"/>
    </row>
    <row r="48" spans="1:49" s="2" customFormat="1" ht="15" customHeight="1">
      <c r="A48" s="19"/>
      <c r="B48" s="19"/>
      <c r="C48" s="36"/>
      <c r="D48" s="37"/>
      <c r="E48" s="37"/>
      <c r="F48" s="37"/>
      <c r="G48" s="38"/>
      <c r="H48" s="39"/>
      <c r="I48" s="39"/>
      <c r="J48" s="39"/>
      <c r="K48" s="39"/>
      <c r="L48" s="66"/>
      <c r="M48" s="66"/>
      <c r="N48" s="66"/>
      <c r="O48" s="40"/>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row>
    <row r="49" spans="1:49" s="2" customFormat="1" ht="15" customHeight="1">
      <c r="A49" s="19"/>
      <c r="B49" s="19"/>
      <c r="C49" s="114" t="s">
        <v>37</v>
      </c>
      <c r="D49" s="115"/>
      <c r="E49" s="115"/>
      <c r="F49" s="115"/>
      <c r="G49" s="116" t="str">
        <f>IF(SUM(AH50:AH62)=0,"",SUM(AH50:AH62))</f>
        <v/>
      </c>
      <c r="H49" s="117"/>
      <c r="I49" s="117"/>
      <c r="J49" s="117"/>
      <c r="K49" s="117"/>
      <c r="L49" s="63"/>
      <c r="M49" s="63"/>
      <c r="N49" s="63"/>
      <c r="O49" s="41" t="s">
        <v>36</v>
      </c>
      <c r="P49" s="19"/>
      <c r="Q49" s="19"/>
      <c r="R49" s="19"/>
      <c r="S49" s="42"/>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row>
    <row r="50" spans="1:49" s="2" customFormat="1" ht="15" customHeight="1">
      <c r="A50" s="19"/>
      <c r="B50" s="19"/>
      <c r="C50" s="105" t="s">
        <v>0</v>
      </c>
      <c r="D50" s="106"/>
      <c r="E50" s="106"/>
      <c r="F50" s="43"/>
      <c r="G50" s="162" t="s">
        <v>45</v>
      </c>
      <c r="H50" s="163"/>
      <c r="I50" s="163"/>
      <c r="J50" s="163"/>
      <c r="K50" s="163"/>
      <c r="L50" s="163"/>
      <c r="M50" s="163"/>
      <c r="N50" s="163"/>
      <c r="O50" s="163"/>
      <c r="P50" s="163"/>
      <c r="Q50" s="19"/>
      <c r="R50" s="19"/>
      <c r="S50" s="19"/>
      <c r="T50" s="75">
        <v>800</v>
      </c>
      <c r="U50" s="76"/>
      <c r="V50" s="76"/>
      <c r="W50" s="77" t="s">
        <v>39</v>
      </c>
      <c r="X50" s="78"/>
      <c r="Y50" s="79"/>
      <c r="Z50" s="104"/>
      <c r="AA50" s="77" t="s">
        <v>75</v>
      </c>
      <c r="AB50" s="78"/>
      <c r="AC50" s="79"/>
      <c r="AD50" s="104"/>
      <c r="AE50" s="80" t="s">
        <v>1</v>
      </c>
      <c r="AF50" s="81"/>
      <c r="AG50" s="15"/>
      <c r="AH50" s="75" t="str">
        <f>IF(T50*Y50*AC50=0,"",T50*Y50*AC50)</f>
        <v/>
      </c>
      <c r="AI50" s="82"/>
      <c r="AJ50" s="82"/>
      <c r="AK50" s="82"/>
      <c r="AL50" s="82"/>
      <c r="AM50" s="15" t="s">
        <v>36</v>
      </c>
      <c r="AN50" s="15"/>
      <c r="AO50" s="15"/>
      <c r="AP50" s="19"/>
      <c r="AQ50" s="19"/>
      <c r="AR50" s="19"/>
    </row>
    <row r="51" spans="1:49" s="2" customFormat="1" ht="15" customHeight="1">
      <c r="A51" s="19"/>
      <c r="B51" s="19"/>
      <c r="C51" s="14"/>
      <c r="D51" s="19"/>
      <c r="E51" s="44"/>
      <c r="F51" s="43"/>
      <c r="G51" s="162" t="s">
        <v>46</v>
      </c>
      <c r="H51" s="163"/>
      <c r="I51" s="163"/>
      <c r="J51" s="163"/>
      <c r="K51" s="163"/>
      <c r="L51" s="163"/>
      <c r="M51" s="163"/>
      <c r="N51" s="163"/>
      <c r="O51" s="163"/>
      <c r="P51" s="163"/>
      <c r="Q51" s="19"/>
      <c r="R51" s="19"/>
      <c r="S51" s="19"/>
      <c r="T51" s="75">
        <v>800</v>
      </c>
      <c r="U51" s="76"/>
      <c r="V51" s="76"/>
      <c r="W51" s="77" t="s">
        <v>39</v>
      </c>
      <c r="X51" s="78"/>
      <c r="Y51" s="79"/>
      <c r="Z51" s="104"/>
      <c r="AA51" s="77" t="s">
        <v>75</v>
      </c>
      <c r="AB51" s="78"/>
      <c r="AC51" s="79"/>
      <c r="AD51" s="104"/>
      <c r="AE51" s="80" t="s">
        <v>1</v>
      </c>
      <c r="AF51" s="81"/>
      <c r="AG51" s="15"/>
      <c r="AH51" s="75" t="str">
        <f t="shared" ref="AH51:AH58" si="0">IF(T51*Y51*AC51=0,"",T51*Y51*AC51)</f>
        <v/>
      </c>
      <c r="AI51" s="82"/>
      <c r="AJ51" s="82"/>
      <c r="AK51" s="82"/>
      <c r="AL51" s="82"/>
      <c r="AM51" s="15" t="s">
        <v>36</v>
      </c>
      <c r="AN51" s="15"/>
      <c r="AO51" s="15"/>
      <c r="AP51" s="19"/>
      <c r="AQ51" s="19"/>
      <c r="AR51" s="19"/>
      <c r="AS51" s="4"/>
    </row>
    <row r="52" spans="1:49" s="2" customFormat="1" ht="15" customHeight="1">
      <c r="A52" s="19"/>
      <c r="B52" s="19"/>
      <c r="C52" s="14"/>
      <c r="D52" s="19"/>
      <c r="E52" s="44"/>
      <c r="F52" s="43"/>
      <c r="G52" s="162" t="s">
        <v>3</v>
      </c>
      <c r="H52" s="163"/>
      <c r="I52" s="163"/>
      <c r="J52" s="163"/>
      <c r="K52" s="163"/>
      <c r="L52" s="163"/>
      <c r="M52" s="163"/>
      <c r="N52" s="163"/>
      <c r="O52" s="163"/>
      <c r="P52" s="163"/>
      <c r="Q52" s="19"/>
      <c r="R52" s="19"/>
      <c r="S52" s="19"/>
      <c r="T52" s="75">
        <v>800</v>
      </c>
      <c r="U52" s="76"/>
      <c r="V52" s="76"/>
      <c r="W52" s="77" t="s">
        <v>39</v>
      </c>
      <c r="X52" s="78"/>
      <c r="Y52" s="79"/>
      <c r="Z52" s="104"/>
      <c r="AA52" s="77" t="s">
        <v>75</v>
      </c>
      <c r="AB52" s="78"/>
      <c r="AC52" s="79"/>
      <c r="AD52" s="104"/>
      <c r="AE52" s="80" t="s">
        <v>1</v>
      </c>
      <c r="AF52" s="81"/>
      <c r="AG52" s="15"/>
      <c r="AH52" s="75" t="str">
        <f t="shared" si="0"/>
        <v/>
      </c>
      <c r="AI52" s="82"/>
      <c r="AJ52" s="82"/>
      <c r="AK52" s="82"/>
      <c r="AL52" s="82"/>
      <c r="AM52" s="15" t="s">
        <v>36</v>
      </c>
      <c r="AN52" s="15"/>
      <c r="AO52" s="15"/>
      <c r="AP52" s="19"/>
      <c r="AQ52" s="19"/>
      <c r="AR52" s="19"/>
      <c r="AS52" s="4"/>
    </row>
    <row r="53" spans="1:49" s="2" customFormat="1" ht="15" customHeight="1">
      <c r="A53" s="19"/>
      <c r="B53" s="19"/>
      <c r="C53" s="14"/>
      <c r="D53" s="19"/>
      <c r="E53" s="44"/>
      <c r="F53" s="43"/>
      <c r="G53" s="162" t="s">
        <v>4</v>
      </c>
      <c r="H53" s="163"/>
      <c r="I53" s="163"/>
      <c r="J53" s="163"/>
      <c r="K53" s="163"/>
      <c r="L53" s="163"/>
      <c r="M53" s="163"/>
      <c r="N53" s="163"/>
      <c r="O53" s="163"/>
      <c r="P53" s="163"/>
      <c r="Q53" s="19"/>
      <c r="R53" s="19"/>
      <c r="S53" s="19"/>
      <c r="T53" s="75">
        <v>800</v>
      </c>
      <c r="U53" s="76"/>
      <c r="V53" s="76"/>
      <c r="W53" s="77" t="s">
        <v>39</v>
      </c>
      <c r="X53" s="78"/>
      <c r="Y53" s="79"/>
      <c r="Z53" s="104"/>
      <c r="AA53" s="77" t="s">
        <v>75</v>
      </c>
      <c r="AB53" s="78"/>
      <c r="AC53" s="79"/>
      <c r="AD53" s="104"/>
      <c r="AE53" s="80" t="s">
        <v>1</v>
      </c>
      <c r="AF53" s="81"/>
      <c r="AG53" s="15"/>
      <c r="AH53" s="75" t="str">
        <f t="shared" si="0"/>
        <v/>
      </c>
      <c r="AI53" s="82"/>
      <c r="AJ53" s="82"/>
      <c r="AK53" s="82"/>
      <c r="AL53" s="82"/>
      <c r="AM53" s="15" t="s">
        <v>36</v>
      </c>
      <c r="AN53" s="15"/>
      <c r="AO53" s="15"/>
      <c r="AP53" s="19"/>
      <c r="AQ53" s="19"/>
      <c r="AR53" s="19"/>
      <c r="AS53" s="4"/>
    </row>
    <row r="54" spans="1:49" s="2" customFormat="1" ht="15" customHeight="1">
      <c r="A54" s="19"/>
      <c r="B54" s="19"/>
      <c r="C54" s="14"/>
      <c r="D54" s="19"/>
      <c r="E54" s="44"/>
      <c r="F54" s="43"/>
      <c r="G54" s="162" t="s">
        <v>41</v>
      </c>
      <c r="H54" s="163"/>
      <c r="I54" s="163"/>
      <c r="J54" s="163"/>
      <c r="K54" s="163"/>
      <c r="L54" s="163"/>
      <c r="M54" s="163"/>
      <c r="N54" s="163"/>
      <c r="O54" s="163"/>
      <c r="P54" s="163"/>
      <c r="Q54" s="19"/>
      <c r="R54" s="19"/>
      <c r="S54" s="19"/>
      <c r="T54" s="75">
        <v>800</v>
      </c>
      <c r="U54" s="76"/>
      <c r="V54" s="76"/>
      <c r="W54" s="77" t="s">
        <v>39</v>
      </c>
      <c r="X54" s="78"/>
      <c r="Y54" s="79"/>
      <c r="Z54" s="104"/>
      <c r="AA54" s="77" t="s">
        <v>75</v>
      </c>
      <c r="AB54" s="78"/>
      <c r="AC54" s="79"/>
      <c r="AD54" s="104"/>
      <c r="AE54" s="80" t="s">
        <v>1</v>
      </c>
      <c r="AF54" s="81"/>
      <c r="AG54" s="15"/>
      <c r="AH54" s="75" t="str">
        <f t="shared" si="0"/>
        <v/>
      </c>
      <c r="AI54" s="82"/>
      <c r="AJ54" s="82"/>
      <c r="AK54" s="82"/>
      <c r="AL54" s="82"/>
      <c r="AM54" s="15" t="s">
        <v>36</v>
      </c>
      <c r="AN54" s="15"/>
      <c r="AO54" s="15"/>
      <c r="AP54" s="19"/>
      <c r="AQ54" s="19"/>
      <c r="AR54" s="19"/>
      <c r="AS54" s="4"/>
    </row>
    <row r="55" spans="1:49" s="2" customFormat="1" ht="15" customHeight="1">
      <c r="A55" s="19"/>
      <c r="B55" s="19"/>
      <c r="C55" s="14"/>
      <c r="D55" s="19"/>
      <c r="E55" s="44"/>
      <c r="F55" s="43"/>
      <c r="G55" s="162" t="s">
        <v>42</v>
      </c>
      <c r="H55" s="163"/>
      <c r="I55" s="163"/>
      <c r="J55" s="163"/>
      <c r="K55" s="163"/>
      <c r="L55" s="163"/>
      <c r="M55" s="163"/>
      <c r="N55" s="163"/>
      <c r="O55" s="163"/>
      <c r="P55" s="163"/>
      <c r="Q55" s="19"/>
      <c r="R55" s="19"/>
      <c r="S55" s="19"/>
      <c r="T55" s="75">
        <v>800</v>
      </c>
      <c r="U55" s="76"/>
      <c r="V55" s="76"/>
      <c r="W55" s="77" t="s">
        <v>39</v>
      </c>
      <c r="X55" s="78"/>
      <c r="Y55" s="79"/>
      <c r="Z55" s="104"/>
      <c r="AA55" s="77" t="s">
        <v>75</v>
      </c>
      <c r="AB55" s="78"/>
      <c r="AC55" s="79"/>
      <c r="AD55" s="104"/>
      <c r="AE55" s="80" t="s">
        <v>1</v>
      </c>
      <c r="AF55" s="81"/>
      <c r="AG55" s="15"/>
      <c r="AH55" s="75" t="str">
        <f t="shared" si="0"/>
        <v/>
      </c>
      <c r="AI55" s="82"/>
      <c r="AJ55" s="82"/>
      <c r="AK55" s="82"/>
      <c r="AL55" s="82"/>
      <c r="AM55" s="15" t="s">
        <v>36</v>
      </c>
      <c r="AN55" s="15"/>
      <c r="AO55" s="15"/>
      <c r="AP55" s="19"/>
      <c r="AQ55" s="19"/>
      <c r="AR55" s="19"/>
      <c r="AS55" s="4"/>
    </row>
    <row r="56" spans="1:49" s="2" customFormat="1" ht="15" customHeight="1">
      <c r="A56" s="19"/>
      <c r="B56" s="19"/>
      <c r="C56" s="14"/>
      <c r="D56" s="19"/>
      <c r="E56" s="44"/>
      <c r="F56" s="43"/>
      <c r="G56" s="162" t="s">
        <v>5</v>
      </c>
      <c r="H56" s="163"/>
      <c r="I56" s="163"/>
      <c r="J56" s="163"/>
      <c r="K56" s="163"/>
      <c r="L56" s="163"/>
      <c r="M56" s="163"/>
      <c r="N56" s="163"/>
      <c r="O56" s="163"/>
      <c r="P56" s="163"/>
      <c r="Q56" s="19"/>
      <c r="R56" s="19"/>
      <c r="S56" s="19"/>
      <c r="T56" s="75">
        <v>800</v>
      </c>
      <c r="U56" s="76"/>
      <c r="V56" s="76"/>
      <c r="W56" s="77" t="s">
        <v>39</v>
      </c>
      <c r="X56" s="78"/>
      <c r="Y56" s="79"/>
      <c r="Z56" s="104"/>
      <c r="AA56" s="77" t="s">
        <v>75</v>
      </c>
      <c r="AB56" s="78"/>
      <c r="AC56" s="79"/>
      <c r="AD56" s="104"/>
      <c r="AE56" s="80" t="s">
        <v>1</v>
      </c>
      <c r="AF56" s="81"/>
      <c r="AG56" s="15"/>
      <c r="AH56" s="75" t="str">
        <f t="shared" si="0"/>
        <v/>
      </c>
      <c r="AI56" s="82"/>
      <c r="AJ56" s="82"/>
      <c r="AK56" s="82"/>
      <c r="AL56" s="82"/>
      <c r="AM56" s="15" t="s">
        <v>36</v>
      </c>
      <c r="AN56" s="15"/>
      <c r="AO56" s="15"/>
      <c r="AP56" s="19"/>
      <c r="AQ56" s="19"/>
      <c r="AR56" s="19"/>
      <c r="AS56" s="4"/>
    </row>
    <row r="57" spans="1:49" s="2" customFormat="1" ht="15" customHeight="1">
      <c r="A57" s="19"/>
      <c r="B57" s="19"/>
      <c r="C57" s="14"/>
      <c r="D57" s="19"/>
      <c r="E57" s="44"/>
      <c r="F57" s="43"/>
      <c r="G57" s="162" t="s">
        <v>43</v>
      </c>
      <c r="H57" s="163"/>
      <c r="I57" s="163"/>
      <c r="J57" s="163"/>
      <c r="K57" s="163"/>
      <c r="L57" s="163"/>
      <c r="M57" s="163"/>
      <c r="N57" s="163"/>
      <c r="O57" s="163"/>
      <c r="P57" s="163"/>
      <c r="Q57" s="19"/>
      <c r="R57" s="19"/>
      <c r="S57" s="19"/>
      <c r="T57" s="75">
        <v>800</v>
      </c>
      <c r="U57" s="76"/>
      <c r="V57" s="76"/>
      <c r="W57" s="77" t="s">
        <v>39</v>
      </c>
      <c r="X57" s="78"/>
      <c r="Y57" s="79"/>
      <c r="Z57" s="104"/>
      <c r="AA57" s="77" t="s">
        <v>75</v>
      </c>
      <c r="AB57" s="78"/>
      <c r="AC57" s="79"/>
      <c r="AD57" s="104"/>
      <c r="AE57" s="80" t="s">
        <v>1</v>
      </c>
      <c r="AF57" s="81"/>
      <c r="AG57" s="15"/>
      <c r="AH57" s="75" t="str">
        <f>IF(T57*Y57*AC57=0,"",T57*Y57*AC57)</f>
        <v/>
      </c>
      <c r="AI57" s="82"/>
      <c r="AJ57" s="82"/>
      <c r="AK57" s="82"/>
      <c r="AL57" s="82"/>
      <c r="AM57" s="15" t="s">
        <v>36</v>
      </c>
      <c r="AN57" s="15"/>
      <c r="AO57" s="15"/>
      <c r="AP57" s="19"/>
      <c r="AQ57" s="19"/>
      <c r="AR57" s="19"/>
      <c r="AS57" s="4"/>
    </row>
    <row r="58" spans="1:49" s="2" customFormat="1" ht="15" customHeight="1">
      <c r="A58" s="19"/>
      <c r="B58" s="19"/>
      <c r="C58" s="14"/>
      <c r="D58" s="19"/>
      <c r="E58" s="44"/>
      <c r="F58" s="43"/>
      <c r="G58" s="162" t="s">
        <v>44</v>
      </c>
      <c r="H58" s="163"/>
      <c r="I58" s="163"/>
      <c r="J58" s="163"/>
      <c r="K58" s="163"/>
      <c r="L58" s="163"/>
      <c r="M58" s="163"/>
      <c r="N58" s="163"/>
      <c r="O58" s="163"/>
      <c r="P58" s="163"/>
      <c r="Q58" s="19"/>
      <c r="R58" s="19"/>
      <c r="S58" s="19"/>
      <c r="T58" s="75">
        <v>800</v>
      </c>
      <c r="U58" s="76"/>
      <c r="V58" s="76"/>
      <c r="W58" s="77" t="s">
        <v>39</v>
      </c>
      <c r="X58" s="78"/>
      <c r="Y58" s="79"/>
      <c r="Z58" s="104"/>
      <c r="AA58" s="77" t="s">
        <v>75</v>
      </c>
      <c r="AB58" s="78"/>
      <c r="AC58" s="79"/>
      <c r="AD58" s="104"/>
      <c r="AE58" s="80" t="s">
        <v>1</v>
      </c>
      <c r="AF58" s="81"/>
      <c r="AG58" s="15"/>
      <c r="AH58" s="75" t="str">
        <f t="shared" si="0"/>
        <v/>
      </c>
      <c r="AI58" s="82"/>
      <c r="AJ58" s="82"/>
      <c r="AK58" s="82"/>
      <c r="AL58" s="82"/>
      <c r="AM58" s="15" t="s">
        <v>36</v>
      </c>
      <c r="AN58" s="15"/>
      <c r="AO58" s="15"/>
      <c r="AP58" s="19"/>
      <c r="AQ58" s="19"/>
      <c r="AR58" s="19"/>
      <c r="AS58" s="4"/>
    </row>
    <row r="59" spans="1:49" s="2" customFormat="1" ht="15" customHeight="1">
      <c r="A59" s="19"/>
      <c r="B59" s="19"/>
      <c r="C59" s="14"/>
      <c r="D59" s="19"/>
      <c r="E59" s="44"/>
      <c r="F59" s="43"/>
      <c r="G59" s="162" t="s">
        <v>6</v>
      </c>
      <c r="H59" s="162"/>
      <c r="I59" s="162"/>
      <c r="J59" s="162"/>
      <c r="K59" s="162"/>
      <c r="L59" s="162"/>
      <c r="M59" s="162"/>
      <c r="N59" s="162"/>
      <c r="O59" s="162"/>
      <c r="P59" s="162"/>
      <c r="Q59" s="19"/>
      <c r="R59" s="19"/>
      <c r="S59" s="19"/>
      <c r="T59" s="75">
        <v>2500</v>
      </c>
      <c r="U59" s="76"/>
      <c r="V59" s="76"/>
      <c r="W59" s="77" t="s">
        <v>39</v>
      </c>
      <c r="X59" s="78"/>
      <c r="Y59" s="79"/>
      <c r="Z59" s="104"/>
      <c r="AA59" s="70" t="s">
        <v>27</v>
      </c>
      <c r="AB59" s="71"/>
      <c r="AC59" s="73"/>
      <c r="AD59" s="74"/>
      <c r="AE59" s="72"/>
      <c r="AF59" s="15"/>
      <c r="AG59" s="15"/>
      <c r="AH59" s="75" t="str">
        <f>IF(T59*Y59=0,"",T59*Y59)</f>
        <v/>
      </c>
      <c r="AI59" s="82"/>
      <c r="AJ59" s="82"/>
      <c r="AK59" s="82"/>
      <c r="AL59" s="82"/>
      <c r="AM59" s="15" t="s">
        <v>36</v>
      </c>
      <c r="AN59" s="15"/>
      <c r="AO59" s="15"/>
      <c r="AP59" s="19"/>
      <c r="AQ59" s="19"/>
      <c r="AR59" s="19"/>
      <c r="AS59" s="4"/>
      <c r="AW59" s="1"/>
    </row>
    <row r="60" spans="1:49" s="2" customFormat="1" ht="15" customHeight="1">
      <c r="A60" s="19"/>
      <c r="B60" s="19"/>
      <c r="C60" s="14"/>
      <c r="D60" s="19"/>
      <c r="E60" s="44"/>
      <c r="F60" s="43"/>
      <c r="G60" s="162" t="s">
        <v>7</v>
      </c>
      <c r="H60" s="163"/>
      <c r="I60" s="163"/>
      <c r="J60" s="163"/>
      <c r="K60" s="163"/>
      <c r="L60" s="163"/>
      <c r="M60" s="163"/>
      <c r="N60" s="163"/>
      <c r="O60" s="163"/>
      <c r="P60" s="163"/>
      <c r="Q60" s="19"/>
      <c r="R60" s="19"/>
      <c r="S60" s="19"/>
      <c r="T60" s="75">
        <v>3400</v>
      </c>
      <c r="U60" s="76"/>
      <c r="V60" s="76"/>
      <c r="W60" s="77" t="s">
        <v>39</v>
      </c>
      <c r="X60" s="78"/>
      <c r="Y60" s="79"/>
      <c r="Z60" s="104"/>
      <c r="AA60" s="70" t="s">
        <v>27</v>
      </c>
      <c r="AB60" s="71"/>
      <c r="AC60" s="73"/>
      <c r="AD60" s="74"/>
      <c r="AE60" s="72"/>
      <c r="AF60" s="15"/>
      <c r="AG60" s="15"/>
      <c r="AH60" s="75" t="str">
        <f t="shared" ref="AH60:AH63" si="1">IF(T60*Y60=0,"",T60*Y60)</f>
        <v/>
      </c>
      <c r="AI60" s="82"/>
      <c r="AJ60" s="82"/>
      <c r="AK60" s="82"/>
      <c r="AL60" s="82"/>
      <c r="AM60" s="15" t="s">
        <v>36</v>
      </c>
      <c r="AN60" s="15"/>
      <c r="AO60" s="15"/>
      <c r="AP60" s="19"/>
      <c r="AQ60" s="19"/>
      <c r="AR60" s="19"/>
      <c r="AS60" s="4"/>
      <c r="AW60" s="1"/>
    </row>
    <row r="61" spans="1:49" s="2" customFormat="1" ht="15" customHeight="1">
      <c r="A61" s="19"/>
      <c r="B61" s="19"/>
      <c r="C61" s="14"/>
      <c r="D61" s="19"/>
      <c r="E61" s="44"/>
      <c r="F61" s="69" t="s">
        <v>73</v>
      </c>
      <c r="G61" s="162" t="s">
        <v>62</v>
      </c>
      <c r="H61" s="162"/>
      <c r="I61" s="162"/>
      <c r="J61" s="162"/>
      <c r="K61" s="162"/>
      <c r="L61" s="162"/>
      <c r="M61" s="162"/>
      <c r="N61" s="162"/>
      <c r="O61" s="162"/>
      <c r="P61" s="162"/>
      <c r="Q61" s="72"/>
      <c r="R61" s="72"/>
      <c r="S61" s="75">
        <v>48000</v>
      </c>
      <c r="T61" s="75"/>
      <c r="U61" s="75"/>
      <c r="V61" s="75"/>
      <c r="W61" s="77" t="s">
        <v>39</v>
      </c>
      <c r="X61" s="78"/>
      <c r="Y61" s="98"/>
      <c r="Z61" s="99"/>
      <c r="AA61" s="70" t="s">
        <v>27</v>
      </c>
      <c r="AB61" s="71"/>
      <c r="AC61" s="73"/>
      <c r="AD61" s="74"/>
      <c r="AE61" s="72"/>
      <c r="AF61" s="15"/>
      <c r="AG61" s="15"/>
      <c r="AH61" s="75" t="str">
        <f>IF(S61*Y61=0,"",S61*Y61)</f>
        <v/>
      </c>
      <c r="AI61" s="82"/>
      <c r="AJ61" s="82"/>
      <c r="AK61" s="82"/>
      <c r="AL61" s="82"/>
      <c r="AM61" s="15" t="s">
        <v>36</v>
      </c>
      <c r="AN61" s="15"/>
      <c r="AO61" s="15"/>
      <c r="AP61" s="19"/>
      <c r="AQ61" s="19"/>
      <c r="AR61" s="19"/>
      <c r="AS61" s="4"/>
      <c r="AW61" s="1"/>
    </row>
    <row r="62" spans="1:49" s="2" customFormat="1" ht="15" customHeight="1">
      <c r="A62" s="19"/>
      <c r="B62" s="19"/>
      <c r="C62" s="14"/>
      <c r="D62" s="19"/>
      <c r="E62" s="44"/>
      <c r="F62" s="69" t="s">
        <v>73</v>
      </c>
      <c r="G62" s="162" t="s">
        <v>59</v>
      </c>
      <c r="H62" s="162"/>
      <c r="I62" s="162"/>
      <c r="J62" s="162"/>
      <c r="K62" s="162"/>
      <c r="L62" s="162"/>
      <c r="M62" s="162"/>
      <c r="N62" s="162"/>
      <c r="O62" s="162"/>
      <c r="P62" s="162"/>
      <c r="Q62" s="72"/>
      <c r="R62" s="72"/>
      <c r="S62" s="75">
        <v>14000</v>
      </c>
      <c r="T62" s="75"/>
      <c r="U62" s="75"/>
      <c r="V62" s="75"/>
      <c r="W62" s="77" t="s">
        <v>39</v>
      </c>
      <c r="X62" s="78"/>
      <c r="Y62" s="98"/>
      <c r="Z62" s="99"/>
      <c r="AA62" s="70" t="s">
        <v>27</v>
      </c>
      <c r="AB62" s="71"/>
      <c r="AC62" s="73"/>
      <c r="AD62" s="74"/>
      <c r="AE62" s="72"/>
      <c r="AF62" s="15"/>
      <c r="AG62" s="15"/>
      <c r="AH62" s="75" t="str">
        <f>IF(S62*Y62=0,"",S62*Y62)</f>
        <v/>
      </c>
      <c r="AI62" s="82"/>
      <c r="AJ62" s="82"/>
      <c r="AK62" s="82"/>
      <c r="AL62" s="82"/>
      <c r="AM62" s="15" t="s">
        <v>36</v>
      </c>
      <c r="AN62" s="15"/>
      <c r="AO62" s="15"/>
      <c r="AP62" s="19"/>
      <c r="AQ62" s="19"/>
      <c r="AR62" s="19"/>
      <c r="AS62" s="4"/>
      <c r="AW62" s="1"/>
    </row>
    <row r="63" spans="1:49" s="2" customFormat="1" ht="15" customHeight="1">
      <c r="A63" s="19"/>
      <c r="B63" s="19"/>
      <c r="C63" s="19" t="s">
        <v>2</v>
      </c>
      <c r="D63" s="45"/>
      <c r="E63" s="45"/>
      <c r="F63" s="43"/>
      <c r="G63" s="46"/>
      <c r="H63" s="19"/>
      <c r="I63" s="19"/>
      <c r="J63" s="19"/>
      <c r="K63" s="19"/>
      <c r="L63" s="19"/>
      <c r="M63" s="19"/>
      <c r="N63" s="19"/>
      <c r="O63" s="19"/>
      <c r="P63" s="19"/>
      <c r="Q63" s="19"/>
      <c r="R63" s="19"/>
      <c r="S63" s="19"/>
      <c r="T63" s="75">
        <v>1000</v>
      </c>
      <c r="U63" s="76"/>
      <c r="V63" s="76"/>
      <c r="W63" s="77" t="s">
        <v>39</v>
      </c>
      <c r="X63" s="78"/>
      <c r="Y63" s="79"/>
      <c r="Z63" s="104"/>
      <c r="AA63" s="77" t="s">
        <v>82</v>
      </c>
      <c r="AB63" s="78"/>
      <c r="AC63" s="15"/>
      <c r="AD63" s="19"/>
      <c r="AE63" s="72"/>
      <c r="AF63" s="15"/>
      <c r="AG63" s="15"/>
      <c r="AH63" s="75" t="str">
        <f t="shared" si="1"/>
        <v/>
      </c>
      <c r="AI63" s="82"/>
      <c r="AJ63" s="82"/>
      <c r="AK63" s="82"/>
      <c r="AL63" s="82"/>
      <c r="AM63" s="15" t="s">
        <v>36</v>
      </c>
      <c r="AN63" s="15"/>
      <c r="AO63" s="15"/>
      <c r="AP63" s="19"/>
      <c r="AQ63" s="19"/>
      <c r="AR63" s="19"/>
      <c r="AS63" s="4"/>
      <c r="AW63" s="1"/>
    </row>
    <row r="64" spans="1:49" s="2" customFormat="1" ht="6.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3">
        <f>IF(AK23&lt;&gt;0,W21*AK23,0)</f>
        <v>0</v>
      </c>
      <c r="AW64" s="1"/>
    </row>
    <row r="65" spans="1:44" ht="15" customHeight="1">
      <c r="A65" s="10"/>
      <c r="B65" s="9" t="s">
        <v>60</v>
      </c>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row>
    <row r="66" spans="1:44" ht="15" customHeight="1">
      <c r="B66" s="67" t="s">
        <v>74</v>
      </c>
      <c r="C66" s="67"/>
      <c r="D66" s="67"/>
      <c r="E66" s="67"/>
      <c r="F66" s="67"/>
      <c r="G66" s="67"/>
      <c r="H66" s="67"/>
      <c r="I66" s="67"/>
      <c r="J66" s="67"/>
      <c r="K66" s="67"/>
      <c r="L66" s="67"/>
      <c r="M66" s="67"/>
      <c r="N66" s="67"/>
      <c r="O66" s="67"/>
      <c r="P66" s="67"/>
      <c r="Q66" s="67"/>
      <c r="R66" s="67"/>
      <c r="S66" s="67"/>
      <c r="T66" s="67"/>
      <c r="U66" s="67"/>
      <c r="V66" s="67"/>
      <c r="W66" s="67"/>
      <c r="X66" s="67"/>
      <c r="Y66" s="67"/>
      <c r="Z66" s="67"/>
    </row>
  </sheetData>
  <mergeCells count="140">
    <mergeCell ref="A1:AQ1"/>
    <mergeCell ref="B2:E2"/>
    <mergeCell ref="F2:I2"/>
    <mergeCell ref="H7:AJ7"/>
    <mergeCell ref="J8:AH8"/>
    <mergeCell ref="K9:AB9"/>
    <mergeCell ref="J13:Q13"/>
    <mergeCell ref="Y13:AJ13"/>
    <mergeCell ref="X14:AP14"/>
    <mergeCell ref="B3:E5"/>
    <mergeCell ref="F3:I5"/>
    <mergeCell ref="AO4:AP4"/>
    <mergeCell ref="J2:M2"/>
    <mergeCell ref="N2:Q2"/>
    <mergeCell ref="R2:U2"/>
    <mergeCell ref="R3:U5"/>
    <mergeCell ref="N3:Q5"/>
    <mergeCell ref="J3:M5"/>
    <mergeCell ref="X15:AP15"/>
    <mergeCell ref="X16:AP16"/>
    <mergeCell ref="X17:AL17"/>
    <mergeCell ref="C19:AP19"/>
    <mergeCell ref="U20:V20"/>
    <mergeCell ref="K21:S21"/>
    <mergeCell ref="U21:V21"/>
    <mergeCell ref="W21:X21"/>
    <mergeCell ref="Y21:AK21"/>
    <mergeCell ref="C39:H39"/>
    <mergeCell ref="P40:AN40"/>
    <mergeCell ref="C47:F47"/>
    <mergeCell ref="G47:K47"/>
    <mergeCell ref="C49:F49"/>
    <mergeCell ref="G49:K49"/>
    <mergeCell ref="K23:U23"/>
    <mergeCell ref="W23:AI23"/>
    <mergeCell ref="AK24:AM24"/>
    <mergeCell ref="K25:AQ25"/>
    <mergeCell ref="K27:T27"/>
    <mergeCell ref="Q37:Y37"/>
    <mergeCell ref="AO37:AP37"/>
    <mergeCell ref="K29:Y29"/>
    <mergeCell ref="AB29:AQ29"/>
    <mergeCell ref="AH50:AL50"/>
    <mergeCell ref="G51:P51"/>
    <mergeCell ref="T51:V51"/>
    <mergeCell ref="W51:X51"/>
    <mergeCell ref="Y51:Z51"/>
    <mergeCell ref="AA51:AB51"/>
    <mergeCell ref="AH51:AL51"/>
    <mergeCell ref="C50:E50"/>
    <mergeCell ref="G50:P50"/>
    <mergeCell ref="T50:V50"/>
    <mergeCell ref="W50:X50"/>
    <mergeCell ref="Y50:Z50"/>
    <mergeCell ref="AA50:AB50"/>
    <mergeCell ref="AC50:AD50"/>
    <mergeCell ref="AE50:AF50"/>
    <mergeCell ref="AC51:AD51"/>
    <mergeCell ref="AE51:AF51"/>
    <mergeCell ref="G53:P53"/>
    <mergeCell ref="T53:V53"/>
    <mergeCell ref="W53:X53"/>
    <mergeCell ref="Y53:Z53"/>
    <mergeCell ref="AA53:AB53"/>
    <mergeCell ref="AH53:AL53"/>
    <mergeCell ref="G52:P52"/>
    <mergeCell ref="T52:V52"/>
    <mergeCell ref="W52:X52"/>
    <mergeCell ref="Y52:Z52"/>
    <mergeCell ref="AA52:AB52"/>
    <mergeCell ref="AH52:AL52"/>
    <mergeCell ref="AC52:AD52"/>
    <mergeCell ref="AE52:AF52"/>
    <mergeCell ref="AC53:AD53"/>
    <mergeCell ref="AE53:AF53"/>
    <mergeCell ref="Y55:Z55"/>
    <mergeCell ref="AA55:AB55"/>
    <mergeCell ref="AH55:AL55"/>
    <mergeCell ref="AC55:AD55"/>
    <mergeCell ref="AE55:AF55"/>
    <mergeCell ref="G54:P54"/>
    <mergeCell ref="T54:V54"/>
    <mergeCell ref="W54:X54"/>
    <mergeCell ref="Y54:Z54"/>
    <mergeCell ref="AA54:AB54"/>
    <mergeCell ref="AH54:AL54"/>
    <mergeCell ref="AC54:AD54"/>
    <mergeCell ref="AE54:AF54"/>
    <mergeCell ref="G55:P55"/>
    <mergeCell ref="T55:V55"/>
    <mergeCell ref="W55:X55"/>
    <mergeCell ref="AH57:AL57"/>
    <mergeCell ref="AC57:AD57"/>
    <mergeCell ref="AE57:AF57"/>
    <mergeCell ref="G56:P56"/>
    <mergeCell ref="T56:V56"/>
    <mergeCell ref="W56:X56"/>
    <mergeCell ref="Y56:Z56"/>
    <mergeCell ref="AA56:AB56"/>
    <mergeCell ref="AH56:AL56"/>
    <mergeCell ref="AC56:AD56"/>
    <mergeCell ref="AE56:AF56"/>
    <mergeCell ref="G57:P57"/>
    <mergeCell ref="T57:V57"/>
    <mergeCell ref="W57:X57"/>
    <mergeCell ref="Y57:Z57"/>
    <mergeCell ref="AA57:AB57"/>
    <mergeCell ref="AH59:AL59"/>
    <mergeCell ref="T59:V59"/>
    <mergeCell ref="W59:X59"/>
    <mergeCell ref="Y59:Z59"/>
    <mergeCell ref="G58:P58"/>
    <mergeCell ref="T58:V58"/>
    <mergeCell ref="W58:X58"/>
    <mergeCell ref="Y58:Z58"/>
    <mergeCell ref="AA58:AB58"/>
    <mergeCell ref="AH58:AL58"/>
    <mergeCell ref="AC58:AD58"/>
    <mergeCell ref="AE58:AF58"/>
    <mergeCell ref="G59:P59"/>
    <mergeCell ref="W62:X62"/>
    <mergeCell ref="Y62:Z62"/>
    <mergeCell ref="T63:V63"/>
    <mergeCell ref="W63:X63"/>
    <mergeCell ref="Y63:Z63"/>
    <mergeCell ref="AA63:AB63"/>
    <mergeCell ref="AH63:AL63"/>
    <mergeCell ref="G60:P60"/>
    <mergeCell ref="T60:V60"/>
    <mergeCell ref="AH60:AL60"/>
    <mergeCell ref="G62:P62"/>
    <mergeCell ref="S62:V62"/>
    <mergeCell ref="S61:V61"/>
    <mergeCell ref="AH61:AL61"/>
    <mergeCell ref="AH62:AL62"/>
    <mergeCell ref="W61:X61"/>
    <mergeCell ref="Y61:Z61"/>
    <mergeCell ref="W60:X60"/>
    <mergeCell ref="Y60:Z60"/>
    <mergeCell ref="G61:P61"/>
  </mergeCells>
  <phoneticPr fontId="2"/>
  <conditionalFormatting sqref="Y13">
    <cfRule type="containsBlanks" dxfId="18" priority="69">
      <formula>LEN(TRIM(Y13))=0</formula>
    </cfRule>
  </conditionalFormatting>
  <conditionalFormatting sqref="X14:AH14">
    <cfRule type="containsBlanks" dxfId="17" priority="68">
      <formula>LEN(TRIM(X14))=0</formula>
    </cfRule>
  </conditionalFormatting>
  <conditionalFormatting sqref="X15:AH15">
    <cfRule type="containsBlanks" dxfId="16" priority="67">
      <formula>LEN(TRIM(X15))=0</formula>
    </cfRule>
  </conditionalFormatting>
  <conditionalFormatting sqref="X16:AH16">
    <cfRule type="containsBlanks" dxfId="15" priority="66">
      <formula>LEN(TRIM(X16))=0</formula>
    </cfRule>
  </conditionalFormatting>
  <conditionalFormatting sqref="K21:S21">
    <cfRule type="containsBlanks" dxfId="14" priority="65">
      <formula>LEN(TRIM(K21))=0</formula>
    </cfRule>
  </conditionalFormatting>
  <conditionalFormatting sqref="W21:X21">
    <cfRule type="containsBlanks" dxfId="13" priority="64">
      <formula>LEN(TRIM(W21))=0</formula>
    </cfRule>
  </conditionalFormatting>
  <conditionalFormatting sqref="K27:S27 K29 AB29">
    <cfRule type="containsBlanks" dxfId="12" priority="62">
      <formula>LEN(TRIM(K27))=0</formula>
    </cfRule>
  </conditionalFormatting>
  <conditionalFormatting sqref="K25:S25">
    <cfRule type="containsBlanks" dxfId="11" priority="63">
      <formula>LEN(TRIM(K25))=0</formula>
    </cfRule>
  </conditionalFormatting>
  <conditionalFormatting sqref="K23:S23">
    <cfRule type="containsBlanks" dxfId="10" priority="59">
      <formula>LEN(TRIM(K23))=0</formula>
    </cfRule>
  </conditionalFormatting>
  <conditionalFormatting sqref="W23:AG23">
    <cfRule type="containsBlanks" dxfId="9" priority="58">
      <formula>LEN(TRIM(W23))=0</formula>
    </cfRule>
  </conditionalFormatting>
  <conditionalFormatting sqref="AK24:AM24">
    <cfRule type="expression" dxfId="8" priority="56">
      <formula>$AK$24&lt;&gt;0</formula>
    </cfRule>
    <cfRule type="containsBlanks" dxfId="7" priority="57">
      <formula>LEN(TRIM(AK24))=0</formula>
    </cfRule>
  </conditionalFormatting>
  <conditionalFormatting sqref="X17:AL17">
    <cfRule type="cellIs" dxfId="6" priority="55" operator="equal">
      <formula>""</formula>
    </cfRule>
  </conditionalFormatting>
  <conditionalFormatting sqref="AC60:AD60">
    <cfRule type="expression" dxfId="5" priority="14">
      <formula>SUM($Y$50:$Z$59)&gt;0</formula>
    </cfRule>
  </conditionalFormatting>
  <conditionalFormatting sqref="AC61:AD61">
    <cfRule type="expression" dxfId="4" priority="12">
      <formula>SUM($Y$50:$Z$59)&gt;0</formula>
    </cfRule>
  </conditionalFormatting>
  <conditionalFormatting sqref="AC62:AD62">
    <cfRule type="expression" dxfId="3" priority="6">
      <formula>SUM($Y$50:$Z$59)&gt;0</formula>
    </cfRule>
  </conditionalFormatting>
  <conditionalFormatting sqref="AC59:AD59">
    <cfRule type="expression" dxfId="2" priority="70">
      <formula>SUM($Y$50:$Z$59)&gt;0</formula>
    </cfRule>
  </conditionalFormatting>
  <conditionalFormatting sqref="Y50:Z63">
    <cfRule type="expression" dxfId="1" priority="2">
      <formula>SUM($Y$50:$Z$63)&gt;0</formula>
    </cfRule>
  </conditionalFormatting>
  <conditionalFormatting sqref="AC50:AD58">
    <cfRule type="expression" dxfId="0" priority="1">
      <formula>SUM($AC$50:$AD$58)&gt;0</formula>
    </cfRule>
  </conditionalFormatting>
  <dataValidations count="5">
    <dataValidation type="list" allowBlank="1" showInputMessage="1" showErrorMessage="1" sqref="AK24:AM24" xr:uid="{5C99B790-33A2-4078-8CC9-E9E535D45E4E}">
      <formula1>$AW$24:$AW$34</formula1>
    </dataValidation>
    <dataValidation imeMode="halfAlpha" allowBlank="1" showInputMessage="1" showErrorMessage="1" sqref="W21:X22 W23:AI23 Q23 K23:P24 R23:U24 L30:X34 K27:K34 L27:T28 Z29:AB29 AC50:AD62 Y50:Z60 Y63:Z63" xr:uid="{26B56A91-B194-4E30-8424-0EC4271C2703}"/>
    <dataValidation imeMode="hiragana" allowBlank="1" showInputMessage="1" showErrorMessage="1" sqref="X16:AP16 X14:AP14 K25:AQ25 K21:S22" xr:uid="{B0474388-C8E4-4832-AD6C-697C5D1FE46B}"/>
    <dataValidation imeMode="fullAlpha" allowBlank="1" showInputMessage="1" showErrorMessage="1" sqref="Y13 X15:AP15" xr:uid="{899276FA-83C3-4383-B08A-52868049CBA8}"/>
    <dataValidation type="list" imeMode="halfAlpha" allowBlank="1" showInputMessage="1" showErrorMessage="1" sqref="Y61:Z61 Y62:Z62" xr:uid="{CA5ACD3F-D285-4C8F-8515-C5B2B8799B3E}">
      <formula1>"0.5,1,1.5,2,2.5,3,3.5,4,4.5,5"</formula1>
    </dataValidation>
  </dataValidations>
  <pageMargins left="1.08" right="0.16" top="0.82" bottom="0.16" header="0.31496062992125984" footer="0.16"/>
  <pageSetup paperSize="9" scale="7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使用申請書（外部利用料)</vt:lpstr>
      <vt:lpstr>使用申請書（実習利用）</vt:lpstr>
      <vt:lpstr>'使用申請書（外部利用料)'!Print_Area</vt:lpstr>
      <vt:lpstr>'使用申請書（実習利用）'!Print_Area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2026-04-28T00:02:36Z</dcterms:modified>
</cp:coreProperties>
</file>